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ni\Downloads\"/>
    </mc:Choice>
  </mc:AlternateContent>
  <xr:revisionPtr revIDLastSave="0" documentId="8_{A784DE96-DC04-42E9-AAD7-D128A4F0456C}" xr6:coauthVersionLast="47" xr6:coauthVersionMax="47" xr10:uidLastSave="{00000000-0000-0000-0000-000000000000}"/>
  <bookViews>
    <workbookView xWindow="-120" yWindow="-120" windowWidth="20730" windowHeight="11040" xr2:uid="{030E976B-4361-43B7-8D58-D2D6A04B244E}"/>
  </bookViews>
  <sheets>
    <sheet name="CLIENT SUMMARY" sheetId="1" r:id="rId1"/>
  </sheets>
  <definedNames>
    <definedName name="Dividends">#REF!</definedName>
    <definedName name="_xlnm.Print_Area">#REF!</definedName>
    <definedName name="Tslip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D287" i="1"/>
  <c r="D281" i="1"/>
  <c r="C281" i="1"/>
  <c r="D272" i="1"/>
  <c r="C272" i="1"/>
  <c r="D266" i="1"/>
  <c r="E309" i="1" s="1"/>
  <c r="C266" i="1"/>
  <c r="D252" i="1"/>
  <c r="D244" i="1"/>
  <c r="E308" i="1" s="1"/>
  <c r="K236" i="1"/>
  <c r="J236" i="1"/>
  <c r="C202" i="1"/>
  <c r="C314" i="1" s="1"/>
  <c r="C194" i="1"/>
  <c r="E186" i="1"/>
  <c r="C178" i="1"/>
  <c r="C307" i="1" s="1"/>
  <c r="E170" i="1"/>
  <c r="C162" i="1"/>
  <c r="C305" i="1" s="1"/>
  <c r="C154" i="1"/>
  <c r="C304" i="1" s="1"/>
  <c r="D152" i="1"/>
  <c r="E146" i="1"/>
  <c r="C136" i="1"/>
  <c r="I126" i="1"/>
  <c r="H126" i="1"/>
  <c r="G126" i="1"/>
  <c r="F126" i="1"/>
  <c r="E126" i="1"/>
  <c r="D126" i="1"/>
  <c r="C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126" i="1" s="1"/>
  <c r="B90" i="1"/>
  <c r="D90" i="1" s="1"/>
  <c r="B89" i="1"/>
  <c r="D89" i="1" s="1"/>
  <c r="B88" i="1"/>
  <c r="D88" i="1" s="1"/>
  <c r="B87" i="1"/>
  <c r="D87" i="1" s="1"/>
  <c r="D86" i="1"/>
  <c r="E235" i="1"/>
  <c r="D91" i="1" l="1"/>
  <c r="E86" i="1" s="1"/>
  <c r="D174" i="1"/>
  <c r="D160" i="1"/>
  <c r="D192" i="1"/>
  <c r="F143" i="1"/>
  <c r="D193" i="1"/>
  <c r="E224" i="1"/>
  <c r="F144" i="1"/>
  <c r="F210" i="1"/>
  <c r="D130" i="1"/>
  <c r="D198" i="1"/>
  <c r="E230" i="1"/>
  <c r="D131" i="1"/>
  <c r="F145" i="1"/>
  <c r="F166" i="1"/>
  <c r="F182" i="1"/>
  <c r="D199" i="1"/>
  <c r="F211" i="1"/>
  <c r="E219" i="1"/>
  <c r="E225" i="1"/>
  <c r="D256" i="1"/>
  <c r="F215" i="1"/>
  <c r="D158" i="1"/>
  <c r="E228" i="1"/>
  <c r="C249" i="1"/>
  <c r="E217" i="1"/>
  <c r="D200" i="1"/>
  <c r="F207" i="1"/>
  <c r="E233" i="1"/>
  <c r="C296" i="1"/>
  <c r="D161" i="1"/>
  <c r="D177" i="1"/>
  <c r="F209" i="1"/>
  <c r="D132" i="1"/>
  <c r="D257" i="1"/>
  <c r="D133" i="1"/>
  <c r="F167" i="1"/>
  <c r="F183" i="1"/>
  <c r="D201" i="1"/>
  <c r="F212" i="1"/>
  <c r="E220" i="1"/>
  <c r="E231" i="1"/>
  <c r="C258" i="1"/>
  <c r="E226" i="1"/>
  <c r="C259" i="1"/>
  <c r="C134" i="1"/>
  <c r="D150" i="1"/>
  <c r="C135" i="1"/>
  <c r="D151" i="1"/>
  <c r="F168" i="1"/>
  <c r="F184" i="1"/>
  <c r="F213" i="1"/>
  <c r="E221" i="1"/>
  <c r="C240" i="1"/>
  <c r="D291" i="1"/>
  <c r="E232" i="1"/>
  <c r="C241" i="1"/>
  <c r="D292" i="1"/>
  <c r="C137" i="1"/>
  <c r="D153" i="1"/>
  <c r="F169" i="1"/>
  <c r="F185" i="1"/>
  <c r="F206" i="1"/>
  <c r="F214" i="1"/>
  <c r="E227" i="1"/>
  <c r="C242" i="1"/>
  <c r="D293" i="1"/>
  <c r="C295" i="1"/>
  <c r="D190" i="1"/>
  <c r="F142" i="1"/>
  <c r="D159" i="1"/>
  <c r="D175" i="1"/>
  <c r="D191" i="1"/>
  <c r="F208" i="1"/>
  <c r="E216" i="1"/>
  <c r="E223" i="1"/>
  <c r="C248" i="1"/>
  <c r="E229" i="1"/>
  <c r="C250" i="1"/>
  <c r="E222" i="1"/>
  <c r="C294" i="1"/>
  <c r="C251" i="1"/>
  <c r="C243" i="1"/>
  <c r="D176" i="1"/>
  <c r="E234" i="1"/>
  <c r="E218" i="1"/>
  <c r="F146" i="1" l="1"/>
  <c r="E90" i="1"/>
  <c r="E87" i="1"/>
  <c r="D194" i="1"/>
  <c r="D202" i="1"/>
  <c r="D178" i="1"/>
  <c r="F186" i="1"/>
  <c r="F236" i="1"/>
  <c r="D297" i="1"/>
  <c r="D154" i="1"/>
  <c r="D162" i="1"/>
  <c r="F170" i="1"/>
  <c r="D260" i="1"/>
  <c r="C138" i="1"/>
  <c r="C303" i="1" s="1"/>
  <c r="C244" i="1"/>
  <c r="E88" i="1"/>
  <c r="C297" i="1"/>
  <c r="E236" i="1"/>
  <c r="C260" i="1"/>
  <c r="E89" i="1"/>
  <c r="C252" i="1"/>
  <c r="D328" i="1"/>
  <c r="D138" i="1"/>
  <c r="E303" i="1" s="1"/>
  <c r="E318" i="1" l="1"/>
  <c r="D330" i="1" s="1"/>
  <c r="E91" i="1"/>
  <c r="C318" i="1"/>
  <c r="C328" i="1"/>
  <c r="E321" i="1" l="1"/>
  <c r="C330" i="1"/>
  <c r="C321" i="1"/>
</calcChain>
</file>

<file path=xl/sharedStrings.xml><?xml version="1.0" encoding="utf-8"?>
<sst xmlns="http://schemas.openxmlformats.org/spreadsheetml/2006/main" count="416" uniqueCount="144">
  <si>
    <t>1. ADMINISTRATION</t>
  </si>
  <si>
    <t>Taxpayer</t>
  </si>
  <si>
    <t>Spouse</t>
  </si>
  <si>
    <t>ENTER DATA INTO GREY CELLS ONLY</t>
  </si>
  <si>
    <t>Name</t>
  </si>
  <si>
    <t>First Last</t>
  </si>
  <si>
    <t>Year</t>
  </si>
  <si>
    <t>FX Rate</t>
  </si>
  <si>
    <t>Address</t>
  </si>
  <si>
    <t>123 Street</t>
  </si>
  <si>
    <t>Same (or enter separate)</t>
  </si>
  <si>
    <t>City, State/Province</t>
  </si>
  <si>
    <t>Postal/ZIP</t>
  </si>
  <si>
    <t>Phone</t>
  </si>
  <si>
    <t>Family member changes</t>
  </si>
  <si>
    <t>2. INCOME</t>
  </si>
  <si>
    <t>Business</t>
  </si>
  <si>
    <t>Complete the "XB-Business-Income" Excel workbook on our website. Leave us any comments for items you think we should know here!</t>
  </si>
  <si>
    <t>Rental</t>
  </si>
  <si>
    <t>Complete the "XB-Rental-Income" Excel workbook on our website. Leave us any comments for items you think we should know here!</t>
  </si>
  <si>
    <t>Moved to another location or sold a home?</t>
  </si>
  <si>
    <t>Please upload all purchase and sale documents. Leave us any comments for items you think we should know here!</t>
  </si>
  <si>
    <t>Earned another source of income?</t>
  </si>
  <si>
    <t>i.e. spousal support payments, foreign income, cryptocurrencies, etc? Leave us any comments for items you think we should know here!</t>
  </si>
  <si>
    <t>Investments</t>
  </si>
  <si>
    <t>Broker Contact</t>
  </si>
  <si>
    <t xml:space="preserve">Please send your "year-end tax package" or email your broker requesting this and authorization for ptax@achenhenderson.ca to contact them on your behalf. </t>
  </si>
  <si>
    <t>Anything else we should know!</t>
  </si>
  <si>
    <t>3. DEDUCTIONS/CREDITS</t>
  </si>
  <si>
    <t>See the checklist</t>
  </si>
  <si>
    <t>4. PERSONALIZED LIST OF SLIPS</t>
  </si>
  <si>
    <t>Need a reminder of your slips from last year?</t>
  </si>
  <si>
    <r>
      <t xml:space="preserve">E-mail </t>
    </r>
    <r>
      <rPr>
        <b/>
        <i/>
        <sz val="11"/>
        <color theme="1"/>
        <rFont val="Calibri"/>
        <family val="2"/>
        <scheme val="minor"/>
      </rPr>
      <t>success@achenhenderson.ca</t>
    </r>
    <r>
      <rPr>
        <sz val="11"/>
        <color theme="1"/>
        <rFont val="Calibri"/>
        <family val="2"/>
        <scheme val="minor"/>
      </rPr>
      <t xml:space="preserve"> for a personalized list. We're happy to help!</t>
    </r>
  </si>
  <si>
    <t>5. SUBMIT THIS SHEET TO OUR SECURE FILE DROP OFF</t>
  </si>
  <si>
    <t>Please note: Paper documents dropped off at our office are subject to a flat rate scanning charge of $150.</t>
  </si>
  <si>
    <t>CLICK HERE TO UPLOAD YOUR DOCUMENTS</t>
  </si>
  <si>
    <t>Departure/Arrival</t>
  </si>
  <si>
    <t>Country</t>
  </si>
  <si>
    <t>Start Date (YYYY-MM-DD)</t>
  </si>
  <si>
    <t>End Date</t>
  </si>
  <si>
    <t>Days</t>
  </si>
  <si>
    <t>%</t>
  </si>
  <si>
    <t>Total</t>
  </si>
  <si>
    <t>T3 - Trust Income</t>
  </si>
  <si>
    <t>Actual EL Dividend</t>
  </si>
  <si>
    <t>Capital Gain</t>
  </si>
  <si>
    <t>Actual Non-EL Dividend</t>
  </si>
  <si>
    <t>Other Income</t>
  </si>
  <si>
    <t>Foreign Income</t>
  </si>
  <si>
    <t>Foreign Tax Paid</t>
  </si>
  <si>
    <t>Return of Capital</t>
  </si>
  <si>
    <t>Sum</t>
  </si>
  <si>
    <t>Slip #</t>
  </si>
  <si>
    <t>Description</t>
  </si>
  <si>
    <t>Box 49</t>
  </si>
  <si>
    <t>Box 21</t>
  </si>
  <si>
    <t>Box 23</t>
  </si>
  <si>
    <t>Box 26</t>
  </si>
  <si>
    <t>Box 25</t>
  </si>
  <si>
    <t>Box 34</t>
  </si>
  <si>
    <t>Box 42</t>
  </si>
  <si>
    <t>CAD</t>
  </si>
  <si>
    <t>Source</t>
  </si>
  <si>
    <t>Canada</t>
  </si>
  <si>
    <t>T4, W2 - Employment Income</t>
  </si>
  <si>
    <t>Box 14 CAD</t>
  </si>
  <si>
    <t>Box 1 USD</t>
  </si>
  <si>
    <t>USA</t>
  </si>
  <si>
    <t>T4A - Pension, Retirement, Annuity &amp; Other Income</t>
  </si>
  <si>
    <t>Box #</t>
  </si>
  <si>
    <t xml:space="preserve">Description </t>
  </si>
  <si>
    <t>USD</t>
  </si>
  <si>
    <t/>
  </si>
  <si>
    <t>T4A-OAS (Enter total slip income)</t>
  </si>
  <si>
    <t>T4A-P (Enter total slip income)</t>
  </si>
  <si>
    <t>T4A-RCA - Statement of Distributions from a RCA</t>
  </si>
  <si>
    <t>T4E (Enter total slip income)</t>
  </si>
  <si>
    <t>T4PS (Enter actual dividends)</t>
  </si>
  <si>
    <t>T4RIF (Enter total slip income)</t>
  </si>
  <si>
    <t>T4RSP (Enter total slip income)</t>
  </si>
  <si>
    <t>T5, 1099-DIV, 1099-INT - Investment Income (Enter Actual Dividends)</t>
  </si>
  <si>
    <t>Ordinary</t>
  </si>
  <si>
    <t>Qualified</t>
  </si>
  <si>
    <t>Tax W/H</t>
  </si>
  <si>
    <t>T5</t>
  </si>
  <si>
    <t>T5 USD</t>
  </si>
  <si>
    <t>Form SSA-1099</t>
  </si>
  <si>
    <t>Form 1099-R</t>
  </si>
  <si>
    <t>Other Foreign Pensions</t>
  </si>
  <si>
    <t>Other</t>
  </si>
  <si>
    <t>Capital Gains</t>
  </si>
  <si>
    <t>Capital Gains Tab</t>
  </si>
  <si>
    <t>Business Income</t>
  </si>
  <si>
    <t>Business #1</t>
  </si>
  <si>
    <t>Business #2</t>
  </si>
  <si>
    <t>Rental Income</t>
  </si>
  <si>
    <t>Rental #1</t>
  </si>
  <si>
    <t>Rental #2</t>
  </si>
  <si>
    <t>Rental #3</t>
  </si>
  <si>
    <t>Rental #4</t>
  </si>
  <si>
    <t>Rental #5</t>
  </si>
  <si>
    <t>Farm Income</t>
  </si>
  <si>
    <t>Farm #1</t>
  </si>
  <si>
    <t>Farm #2</t>
  </si>
  <si>
    <t>Other Income (Not Included Above)</t>
  </si>
  <si>
    <t>Other Income #1</t>
  </si>
  <si>
    <t>Other Income #2</t>
  </si>
  <si>
    <t>Other Income #3</t>
  </si>
  <si>
    <t>Other Income #4</t>
  </si>
  <si>
    <t>Other Income #5</t>
  </si>
  <si>
    <t>Other Income #6</t>
  </si>
  <si>
    <t>GRAND TOTAL</t>
  </si>
  <si>
    <t>T1</t>
  </si>
  <si>
    <t>Form 1040</t>
  </si>
  <si>
    <t>Employment Income</t>
  </si>
  <si>
    <t>Wages, Salaries</t>
  </si>
  <si>
    <t>OAS</t>
  </si>
  <si>
    <t>Interest</t>
  </si>
  <si>
    <t>CPP</t>
  </si>
  <si>
    <t>Dividends</t>
  </si>
  <si>
    <t>Other Pensions</t>
  </si>
  <si>
    <t>Dividends PFIC</t>
  </si>
  <si>
    <t>Employment Insurance</t>
  </si>
  <si>
    <t>Pensions &amp; Annuities</t>
  </si>
  <si>
    <t>Eligible Taxable Dividends</t>
  </si>
  <si>
    <t>Social Security Benefits</t>
  </si>
  <si>
    <t>Taxable Portion</t>
  </si>
  <si>
    <t>Non-Eligible Taxable Dividends</t>
  </si>
  <si>
    <t>Capital Gains (Loss)</t>
  </si>
  <si>
    <t>Interest &amp; Other Investment Income</t>
  </si>
  <si>
    <t>Net Partnership Income</t>
  </si>
  <si>
    <t>Not listed above</t>
  </si>
  <si>
    <t>Other Adjustment</t>
  </si>
  <si>
    <t>Taxable Capital Gains</t>
  </si>
  <si>
    <t>RRSP Income</t>
  </si>
  <si>
    <t>Self-Employment Income</t>
  </si>
  <si>
    <t>Other (non listed above)</t>
  </si>
  <si>
    <t>T1 Taxpayer (from TaxCycle)</t>
  </si>
  <si>
    <t>1040 Total (from Axcess)</t>
  </si>
  <si>
    <t>T1 Spouse (from TaxCycle)</t>
  </si>
  <si>
    <t>Difference</t>
  </si>
  <si>
    <t>CAD/T1</t>
  </si>
  <si>
    <t>USD/1040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</si>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</sst>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0" fillId="2" borderId="1" xfId="0" applyFill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7" fillId="3" borderId="0" xfId="0" applyFont="1" applyFill="1"/>
    <xf numFmtId="0" fontId="0" fillId="3" borderId="0" xfId="0" applyFill="1"/>
    <xf numFmtId="0" fontId="8" fillId="0" borderId="0" xfId="0" applyFont="1"/>
    <xf numFmtId="0" fontId="9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11" fillId="0" borderId="0" xfId="0" applyFont="1"/>
    <xf numFmtId="0" fontId="4" fillId="0" borderId="0" xfId="2" applyAlignment="1">
      <alignment vertical="center"/>
    </xf>
    <xf numFmtId="0" fontId="12" fillId="0" borderId="0" xfId="0" applyFont="1" applyAlignment="1">
      <alignment horizontal="left"/>
    </xf>
    <xf numFmtId="0" fontId="9" fillId="5" borderId="2" xfId="0" applyFont="1" applyFill="1" applyBorder="1"/>
    <xf numFmtId="0" fontId="3" fillId="5" borderId="2" xfId="0" applyFont="1" applyFill="1" applyBorder="1"/>
    <xf numFmtId="0" fontId="0" fillId="4" borderId="2" xfId="0" applyFill="1" applyBorder="1"/>
    <xf numFmtId="14" fontId="0" fillId="4" borderId="2" xfId="0" applyNumberFormat="1" applyFill="1" applyBorder="1"/>
    <xf numFmtId="0" fontId="0" fillId="0" borderId="2" xfId="0" applyBorder="1"/>
    <xf numFmtId="10" fontId="0" fillId="0" borderId="2" xfId="0" applyNumberFormat="1" applyBorder="1"/>
    <xf numFmtId="14" fontId="0" fillId="0" borderId="2" xfId="0" applyNumberFormat="1" applyBorder="1"/>
    <xf numFmtId="0" fontId="3" fillId="0" borderId="2" xfId="0" applyFont="1" applyBorder="1" applyAlignment="1">
      <alignment horizontal="right"/>
    </xf>
    <xf numFmtId="164" fontId="0" fillId="0" borderId="2" xfId="1" applyNumberFormat="1" applyFont="1" applyBorder="1"/>
    <xf numFmtId="10" fontId="0" fillId="0" borderId="2" xfId="1" applyNumberFormat="1" applyFont="1" applyBorder="1"/>
    <xf numFmtId="0" fontId="3" fillId="5" borderId="0" xfId="0" applyFont="1" applyFill="1" applyAlignment="1">
      <alignment horizontal="center" wrapText="1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43" fontId="0" fillId="4" borderId="2" xfId="1" applyFont="1" applyFill="1" applyBorder="1"/>
    <xf numFmtId="43" fontId="0" fillId="4" borderId="2" xfId="1" applyFont="1" applyFill="1" applyBorder="1" applyAlignment="1">
      <alignment vertical="top"/>
    </xf>
    <xf numFmtId="43" fontId="1" fillId="0" borderId="2" xfId="1" applyFont="1" applyFill="1" applyBorder="1"/>
    <xf numFmtId="165" fontId="1" fillId="0" borderId="2" xfId="1" applyNumberFormat="1" applyFont="1" applyFill="1" applyBorder="1"/>
    <xf numFmtId="0" fontId="3" fillId="0" borderId="0" xfId="0" applyFont="1"/>
    <xf numFmtId="43" fontId="0" fillId="0" borderId="0" xfId="0" applyNumberFormat="1"/>
    <xf numFmtId="43" fontId="0" fillId="0" borderId="2" xfId="1" applyFont="1" applyBorder="1"/>
    <xf numFmtId="43" fontId="3" fillId="0" borderId="0" xfId="1" applyFont="1" applyFill="1" applyBorder="1"/>
    <xf numFmtId="0" fontId="0" fillId="4" borderId="2" xfId="0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left"/>
    </xf>
    <xf numFmtId="43" fontId="0" fillId="0" borderId="2" xfId="1" applyFont="1" applyFill="1" applyBorder="1"/>
    <xf numFmtId="0" fontId="4" fillId="0" borderId="0" xfId="2"/>
    <xf numFmtId="43" fontId="0" fillId="0" borderId="0" xfId="1" applyFont="1" applyBorder="1"/>
    <xf numFmtId="0" fontId="7" fillId="0" borderId="0" xfId="0" applyFont="1" applyAlignment="1">
      <alignment horizontal="left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/>
    </xf>
    <xf numFmtId="0" fontId="0" fillId="0" borderId="5" xfId="0" applyBorder="1"/>
    <xf numFmtId="43" fontId="0" fillId="0" borderId="6" xfId="1" applyFont="1" applyBorder="1"/>
    <xf numFmtId="43" fontId="0" fillId="4" borderId="6" xfId="1" applyFont="1" applyFill="1" applyBorder="1"/>
    <xf numFmtId="0" fontId="0" fillId="0" borderId="5" xfId="0" quotePrefix="1" applyBorder="1"/>
    <xf numFmtId="43" fontId="0" fillId="0" borderId="6" xfId="1" applyFont="1" applyFill="1" applyBorder="1"/>
    <xf numFmtId="0" fontId="3" fillId="0" borderId="5" xfId="0" applyFont="1" applyBorder="1"/>
    <xf numFmtId="43" fontId="3" fillId="0" borderId="7" xfId="1" applyFont="1" applyBorder="1"/>
    <xf numFmtId="43" fontId="1" fillId="4" borderId="6" xfId="1" applyFont="1" applyFill="1" applyBorder="1"/>
    <xf numFmtId="43" fontId="13" fillId="0" borderId="8" xfId="1" applyFont="1" applyBorder="1"/>
    <xf numFmtId="0" fontId="0" fillId="0" borderId="9" xfId="0" applyBorder="1"/>
    <xf numFmtId="43" fontId="0" fillId="0" borderId="10" xfId="1" applyFont="1" applyBorder="1"/>
    <xf numFmtId="43" fontId="0" fillId="0" borderId="9" xfId="1" applyFont="1" applyBorder="1"/>
    <xf numFmtId="0" fontId="0" fillId="0" borderId="10" xfId="0" applyBorder="1"/>
    <xf numFmtId="43" fontId="0" fillId="0" borderId="0" xfId="1" applyFont="1"/>
    <xf numFmtId="43" fontId="0" fillId="0" borderId="0" xfId="1" applyFont="1" applyFill="1"/>
    <xf numFmtId="43" fontId="0" fillId="0" borderId="11" xfId="1" applyFont="1" applyBorder="1"/>
    <xf numFmtId="43" fontId="2" fillId="0" borderId="11" xfId="1" applyFont="1" applyBorder="1"/>
    <xf numFmtId="0" fontId="15" fillId="0" borderId="0" xfId="3" applyFont="1" applyAlignment="1">
      <alignment vertical="top"/>
    </xf>
    <xf numFmtId="166" fontId="15" fillId="0" borderId="0" xfId="4" applyNumberFormat="1" applyFont="1" applyBorder="1" applyAlignment="1">
      <alignment vertical="top"/>
    </xf>
    <xf numFmtId="166" fontId="15" fillId="0" borderId="0" xfId="4" applyNumberFormat="1" applyFont="1" applyFill="1" applyBorder="1" applyAlignment="1">
      <alignment vertical="top"/>
    </xf>
    <xf numFmtId="0" fontId="15" fillId="0" borderId="0" xfId="5" applyFont="1" applyAlignment="1">
      <alignment vertical="top"/>
    </xf>
    <xf numFmtId="166" fontId="15" fillId="0" borderId="0" xfId="5" applyNumberFormat="1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/>
    </xf>
  </cellXfs>
  <cellStyles count="6">
    <cellStyle name="Comma" xfId="1" builtinId="3"/>
    <cellStyle name="Comma 3" xfId="4" xr:uid="{B40EF6CB-48BE-42F9-AAE2-FF775E13BB0F}"/>
    <cellStyle name="Hyperlink" xfId="2" builtinId="8"/>
    <cellStyle name="Normal" xfId="0" builtinId="0"/>
    <cellStyle name="Normal 2 4" xfId="3" xr:uid="{3A489D0D-1F60-47E6-8370-978FE7BB6561}"/>
    <cellStyle name="Normal 4" xfId="5" xr:uid="{B228697D-2F06-49CE-83D6-F699CC7D1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enhenderson.sharepoint.com/sites/ClientUploads/_layouts/15/onedrive.aspx?p=26&amp;s=aHR0cHM6Ly9hY2hlbmhlbmRlcnNvbi5zaGFyZXBvaW50LmNvbS86Zjovcy9DbGllbnRVcGxvYWRzL0VuUEszbHRrUXMxTHY0bUFrOFotbEh3Qk1lRTFYZ19qWC1UZG5JMVh0Nktmd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EE66-1E3E-405B-844B-0B647B03E402}">
  <dimension ref="A1:T333"/>
  <sheetViews>
    <sheetView tabSelected="1" zoomScale="85" zoomScaleNormal="85" workbookViewId="0">
      <selection activeCell="C6" sqref="C6"/>
    </sheetView>
  </sheetViews>
  <sheetFormatPr defaultRowHeight="15" outlineLevelRow="2"/>
  <cols>
    <col min="1" max="1" width="14.28515625" customWidth="1"/>
    <col min="2" max="3" width="28.7109375" customWidth="1"/>
    <col min="4" max="4" width="8.7109375" customWidth="1"/>
    <col min="5" max="5" width="22.5703125" customWidth="1"/>
    <col min="6" max="6" width="35.85546875" customWidth="1"/>
    <col min="7" max="9" width="14.7109375" customWidth="1"/>
    <col min="10" max="12" width="15.28515625" customWidth="1"/>
  </cols>
  <sheetData>
    <row r="1" spans="1:16" ht="32.25" thickBot="1">
      <c r="A1" s="1" t="s">
        <v>0</v>
      </c>
      <c r="B1" s="2"/>
      <c r="C1" s="3"/>
      <c r="D1" s="3"/>
      <c r="E1" s="3"/>
      <c r="F1" s="3"/>
    </row>
    <row r="2" spans="1:16">
      <c r="O2" s="64">
        <v>2005</v>
      </c>
      <c r="P2" s="65">
        <v>1.2116</v>
      </c>
    </row>
    <row r="3" spans="1:16" ht="32.25" thickBot="1">
      <c r="A3" s="4"/>
      <c r="B3" s="5" t="s">
        <v>1</v>
      </c>
      <c r="C3" s="5" t="s">
        <v>2</v>
      </c>
      <c r="D3" s="4"/>
      <c r="E3" s="6" t="s">
        <v>3</v>
      </c>
      <c r="F3" s="7"/>
      <c r="G3" s="7"/>
      <c r="O3" s="64">
        <v>2006</v>
      </c>
      <c r="P3" s="65">
        <v>1.1341000000000001</v>
      </c>
    </row>
    <row r="4" spans="1:16" ht="14.45" customHeight="1">
      <c r="A4" s="8" t="s">
        <v>4</v>
      </c>
      <c r="B4" s="9" t="s">
        <v>5</v>
      </c>
      <c r="C4" s="9" t="s">
        <v>5</v>
      </c>
      <c r="O4" s="64">
        <v>2007</v>
      </c>
      <c r="P4" s="65">
        <v>1.0748</v>
      </c>
    </row>
    <row r="5" spans="1:16" ht="15.75">
      <c r="A5" s="8" t="s">
        <v>6</v>
      </c>
      <c r="B5" s="10">
        <v>2025</v>
      </c>
      <c r="C5" s="10">
        <v>2025</v>
      </c>
      <c r="O5" s="64">
        <v>2008</v>
      </c>
      <c r="P5" s="65">
        <v>1.0660000000000001</v>
      </c>
    </row>
    <row r="6" spans="1:16" ht="15.75">
      <c r="A6" s="8" t="s">
        <v>7</v>
      </c>
      <c r="B6" s="11">
        <v>1.3977999999999999</v>
      </c>
      <c r="C6" s="11">
        <v>1.3977999999999999</v>
      </c>
      <c r="O6" s="64">
        <v>2009</v>
      </c>
      <c r="P6" s="65">
        <v>1.1419999999999999</v>
      </c>
    </row>
    <row r="7" spans="1:16" ht="15.75">
      <c r="A7" s="12"/>
      <c r="B7" s="11"/>
      <c r="C7" s="11"/>
      <c r="O7" s="64">
        <v>2010</v>
      </c>
      <c r="P7" s="65">
        <v>1.0299</v>
      </c>
    </row>
    <row r="8" spans="1:16" ht="15.75">
      <c r="A8" s="12"/>
      <c r="B8" s="11"/>
      <c r="C8" s="11"/>
      <c r="O8" s="64">
        <v>2011</v>
      </c>
      <c r="P8" s="65">
        <v>1.0289999999999999</v>
      </c>
    </row>
    <row r="9" spans="1:16" ht="15.75">
      <c r="A9" s="8" t="s">
        <v>8</v>
      </c>
      <c r="B9" s="10" t="s">
        <v>9</v>
      </c>
      <c r="C9" s="10" t="s">
        <v>10</v>
      </c>
      <c r="O9" s="64">
        <v>2012</v>
      </c>
      <c r="P9" s="65">
        <v>0.99958007999999998</v>
      </c>
    </row>
    <row r="10" spans="1:16" ht="15.75">
      <c r="A10" s="12"/>
      <c r="B10" s="10"/>
      <c r="C10" s="10"/>
      <c r="O10" s="64">
        <v>2013</v>
      </c>
      <c r="P10" s="65">
        <v>1.0299148</v>
      </c>
    </row>
    <row r="11" spans="1:16" ht="15.75">
      <c r="A11" s="12"/>
      <c r="B11" s="10" t="s">
        <v>11</v>
      </c>
      <c r="C11" s="10"/>
      <c r="O11" s="64">
        <v>2014</v>
      </c>
      <c r="P11" s="65">
        <v>1.1044664</v>
      </c>
    </row>
    <row r="12" spans="1:16" ht="15.75">
      <c r="A12" s="12"/>
      <c r="B12" s="10" t="s">
        <v>12</v>
      </c>
      <c r="C12" s="10"/>
      <c r="O12" s="64">
        <v>2015</v>
      </c>
      <c r="P12" s="65">
        <v>1.2787108</v>
      </c>
    </row>
    <row r="13" spans="1:16" ht="15.75">
      <c r="A13" s="12"/>
      <c r="B13" s="11"/>
      <c r="C13" s="11"/>
      <c r="O13" s="64">
        <v>2016</v>
      </c>
      <c r="P13" s="65">
        <v>1.3248063999999999</v>
      </c>
    </row>
    <row r="14" spans="1:16" ht="15.75">
      <c r="A14" s="8" t="s">
        <v>13</v>
      </c>
      <c r="B14" s="9"/>
      <c r="C14" s="9"/>
      <c r="O14" s="64">
        <v>2017</v>
      </c>
      <c r="P14" s="66">
        <v>1.2986</v>
      </c>
    </row>
    <row r="15" spans="1:16" ht="15.75">
      <c r="A15" s="12"/>
      <c r="B15" s="11"/>
      <c r="O15" s="64">
        <v>2018</v>
      </c>
      <c r="P15" s="66">
        <v>1.2957000000000001</v>
      </c>
    </row>
    <row r="16" spans="1:16" ht="15.75">
      <c r="A16" s="12"/>
      <c r="B16" s="11"/>
      <c r="O16" s="64">
        <v>2019</v>
      </c>
      <c r="P16" s="66">
        <v>1.3269</v>
      </c>
    </row>
    <row r="17" spans="1:16" ht="15.75">
      <c r="A17" s="8" t="s">
        <v>14</v>
      </c>
      <c r="B17" s="11"/>
      <c r="O17" s="67">
        <v>2020</v>
      </c>
      <c r="P17" s="66">
        <v>1.3414999999999999</v>
      </c>
    </row>
    <row r="18" spans="1:16" ht="15.75">
      <c r="A18" s="12"/>
      <c r="B18" s="71"/>
      <c r="C18" s="71"/>
      <c r="O18" s="67">
        <v>2021</v>
      </c>
      <c r="P18" s="66">
        <v>1.2535000000000001</v>
      </c>
    </row>
    <row r="19" spans="1:16" ht="15.75">
      <c r="A19" s="12"/>
      <c r="B19" s="71"/>
      <c r="C19" s="71"/>
      <c r="O19" s="67">
        <v>2022</v>
      </c>
      <c r="P19" s="68">
        <v>1.3012999999999999</v>
      </c>
    </row>
    <row r="20" spans="1:16" ht="15.75">
      <c r="A20" s="12"/>
      <c r="B20" s="71"/>
      <c r="C20" s="71"/>
      <c r="O20" s="67">
        <v>2023</v>
      </c>
      <c r="P20" s="68">
        <v>1.3496999999999999</v>
      </c>
    </row>
    <row r="21" spans="1:16" ht="15.75">
      <c r="A21" s="12"/>
      <c r="B21" s="11"/>
    </row>
    <row r="22" spans="1:16" ht="15.75">
      <c r="B22" s="11"/>
    </row>
    <row r="23" spans="1:16" ht="32.25" thickBot="1">
      <c r="A23" s="1" t="s">
        <v>15</v>
      </c>
      <c r="B23" s="2"/>
      <c r="C23" s="3"/>
      <c r="D23" s="3"/>
      <c r="E23" s="3"/>
      <c r="F23" s="3"/>
    </row>
    <row r="24" spans="1:16" ht="15.75">
      <c r="A24" s="8"/>
      <c r="B24" s="11"/>
    </row>
    <row r="25" spans="1:16" ht="15.75">
      <c r="A25" s="8" t="s">
        <v>16</v>
      </c>
      <c r="B25" s="11"/>
    </row>
    <row r="26" spans="1:16" ht="15.75">
      <c r="A26" s="12"/>
      <c r="B26" s="70" t="s">
        <v>17</v>
      </c>
      <c r="C26" s="70"/>
    </row>
    <row r="27" spans="1:16" ht="15.75">
      <c r="A27" s="12"/>
      <c r="B27" s="70"/>
      <c r="C27" s="70"/>
    </row>
    <row r="28" spans="1:16" ht="15.75">
      <c r="A28" s="12"/>
      <c r="B28" s="70"/>
      <c r="C28" s="70"/>
    </row>
    <row r="29" spans="1:16" ht="15.75">
      <c r="A29" s="8"/>
      <c r="B29" s="11"/>
    </row>
    <row r="30" spans="1:16" ht="15.75">
      <c r="A30" s="8" t="s">
        <v>18</v>
      </c>
      <c r="B30" s="11"/>
    </row>
    <row r="31" spans="1:16" ht="15.6" customHeight="1">
      <c r="A31" s="12"/>
      <c r="B31" s="70" t="s">
        <v>19</v>
      </c>
      <c r="C31" s="70"/>
    </row>
    <row r="32" spans="1:16" ht="15.75">
      <c r="A32" s="12"/>
      <c r="B32" s="70"/>
      <c r="C32" s="70"/>
    </row>
    <row r="33" spans="1:6" ht="15.75">
      <c r="A33" s="12"/>
      <c r="B33" s="70"/>
      <c r="C33" s="70"/>
    </row>
    <row r="34" spans="1:6" ht="15.75">
      <c r="A34" s="8"/>
      <c r="B34" s="11"/>
    </row>
    <row r="35" spans="1:6" ht="15.75">
      <c r="A35" s="8" t="s">
        <v>20</v>
      </c>
      <c r="B35" s="11"/>
    </row>
    <row r="36" spans="1:6" ht="15.75">
      <c r="A36" s="12"/>
      <c r="B36" s="70" t="s">
        <v>21</v>
      </c>
      <c r="C36" s="70"/>
    </row>
    <row r="37" spans="1:6" ht="15.75">
      <c r="A37" s="12"/>
      <c r="B37" s="70"/>
      <c r="C37" s="70"/>
    </row>
    <row r="38" spans="1:6" ht="15.75">
      <c r="A38" s="12"/>
      <c r="B38" s="70"/>
      <c r="C38" s="70"/>
    </row>
    <row r="39" spans="1:6" ht="15.75">
      <c r="A39" s="8"/>
      <c r="B39" s="11"/>
    </row>
    <row r="40" spans="1:6" ht="15.75">
      <c r="A40" s="8" t="s">
        <v>22</v>
      </c>
      <c r="B40" s="11"/>
    </row>
    <row r="41" spans="1:6" ht="15.75">
      <c r="A41" s="12"/>
      <c r="B41" s="70" t="s">
        <v>23</v>
      </c>
      <c r="C41" s="70"/>
    </row>
    <row r="42" spans="1:6" ht="15.75">
      <c r="A42" s="12"/>
      <c r="B42" s="70"/>
      <c r="C42" s="70"/>
    </row>
    <row r="43" spans="1:6" ht="15.75">
      <c r="A43" s="12"/>
      <c r="B43" s="70"/>
      <c r="C43" s="70"/>
    </row>
    <row r="44" spans="1:6" ht="15.75">
      <c r="A44" s="8"/>
      <c r="B44" s="11"/>
    </row>
    <row r="45" spans="1:6" ht="15.75">
      <c r="A45" s="8" t="s">
        <v>24</v>
      </c>
      <c r="B45" s="11"/>
      <c r="E45" s="8" t="s">
        <v>25</v>
      </c>
    </row>
    <row r="46" spans="1:6" ht="15.75">
      <c r="A46" s="12"/>
      <c r="B46" s="70" t="s">
        <v>23</v>
      </c>
      <c r="C46" s="70"/>
      <c r="E46" s="69" t="s">
        <v>26</v>
      </c>
      <c r="F46" s="69"/>
    </row>
    <row r="47" spans="1:6" ht="15.75">
      <c r="A47" s="12"/>
      <c r="B47" s="70"/>
      <c r="C47" s="70"/>
      <c r="E47" s="69"/>
      <c r="F47" s="69"/>
    </row>
    <row r="48" spans="1:6" ht="15.75">
      <c r="A48" s="12"/>
      <c r="B48" s="70"/>
      <c r="C48" s="70"/>
      <c r="E48" s="69"/>
      <c r="F48" s="69"/>
    </row>
    <row r="49" spans="1:6" ht="15.75">
      <c r="A49" s="8"/>
      <c r="B49" s="11"/>
    </row>
    <row r="50" spans="1:6" ht="15.75">
      <c r="A50" s="8" t="s">
        <v>27</v>
      </c>
      <c r="B50" s="11"/>
    </row>
    <row r="51" spans="1:6" ht="15.75">
      <c r="A51" s="12"/>
      <c r="B51" s="70"/>
      <c r="C51" s="70"/>
    </row>
    <row r="52" spans="1:6" ht="15.75">
      <c r="A52" s="12"/>
      <c r="B52" s="70"/>
      <c r="C52" s="70"/>
    </row>
    <row r="53" spans="1:6" ht="15.75">
      <c r="A53" s="12"/>
      <c r="B53" s="70"/>
      <c r="C53" s="70"/>
    </row>
    <row r="54" spans="1:6" ht="15.75">
      <c r="A54" s="12"/>
      <c r="B54" s="11"/>
    </row>
    <row r="55" spans="1:6" ht="32.25" thickBot="1">
      <c r="A55" s="1" t="s">
        <v>28</v>
      </c>
      <c r="B55" s="2"/>
      <c r="C55" s="3"/>
      <c r="D55" s="3"/>
      <c r="E55" s="3"/>
      <c r="F55" s="3"/>
    </row>
    <row r="56" spans="1:6" ht="15.75">
      <c r="A56" s="8"/>
      <c r="B56" s="11"/>
    </row>
    <row r="57" spans="1:6" ht="15.75">
      <c r="A57" s="12" t="s">
        <v>29</v>
      </c>
      <c r="B57" s="11"/>
    </row>
    <row r="58" spans="1:6" ht="15.75">
      <c r="A58" s="8"/>
      <c r="B58" s="11"/>
    </row>
    <row r="59" spans="1:6" ht="15.75">
      <c r="A59" s="8"/>
      <c r="B59" s="11"/>
    </row>
    <row r="60" spans="1:6" ht="32.25" thickBot="1">
      <c r="A60" s="1" t="s">
        <v>30</v>
      </c>
      <c r="B60" s="2"/>
      <c r="C60" s="3"/>
      <c r="D60" s="3"/>
      <c r="E60" s="3"/>
      <c r="F60" s="3"/>
    </row>
    <row r="61" spans="1:6" ht="16.5" customHeight="1">
      <c r="A61" s="13"/>
      <c r="B61" s="11"/>
    </row>
    <row r="62" spans="1:6" ht="16.5" customHeight="1">
      <c r="A62" t="s">
        <v>31</v>
      </c>
      <c r="B62" s="11"/>
    </row>
    <row r="63" spans="1:6" ht="16.5" customHeight="1">
      <c r="B63" s="11"/>
    </row>
    <row r="64" spans="1:6" ht="16.5" customHeight="1">
      <c r="A64" t="s">
        <v>32</v>
      </c>
      <c r="B64" s="11"/>
    </row>
    <row r="65" spans="1:6" ht="16.5" customHeight="1">
      <c r="A65" s="13"/>
      <c r="B65" s="11"/>
    </row>
    <row r="66" spans="1:6" ht="16.5" customHeight="1">
      <c r="A66" s="13"/>
      <c r="B66" s="11"/>
    </row>
    <row r="67" spans="1:6" ht="32.25" thickBot="1">
      <c r="A67" s="1" t="s">
        <v>33</v>
      </c>
      <c r="B67" s="2"/>
      <c r="C67" s="3"/>
      <c r="D67" s="3"/>
      <c r="E67" s="3"/>
      <c r="F67" s="3"/>
    </row>
    <row r="68" spans="1:6" ht="16.5" customHeight="1">
      <c r="A68" s="13"/>
      <c r="B68" s="11"/>
    </row>
    <row r="69" spans="1:6" ht="16.5" customHeight="1">
      <c r="A69" s="14" t="s">
        <v>34</v>
      </c>
      <c r="B69" s="11"/>
    </row>
    <row r="70" spans="1:6" ht="16.5" customHeight="1">
      <c r="B70" s="11"/>
    </row>
    <row r="71" spans="1:6" ht="16.5" customHeight="1">
      <c r="A71" s="15" t="s">
        <v>35</v>
      </c>
      <c r="B71" s="11"/>
    </row>
    <row r="72" spans="1:6" ht="16.5" customHeight="1">
      <c r="A72" s="13"/>
      <c r="B72" s="11"/>
    </row>
    <row r="73" spans="1:6" ht="16.5" customHeight="1">
      <c r="A73" s="13"/>
      <c r="B73" s="11"/>
    </row>
    <row r="74" spans="1:6" ht="16.5" customHeight="1">
      <c r="A74" s="13"/>
      <c r="B74" s="11"/>
    </row>
    <row r="75" spans="1:6" ht="16.5" customHeight="1">
      <c r="A75" s="13"/>
      <c r="B75" s="11"/>
    </row>
    <row r="76" spans="1:6" ht="16.5" customHeight="1">
      <c r="A76" s="13"/>
      <c r="B76" s="11"/>
    </row>
    <row r="77" spans="1:6" ht="16.5" customHeight="1">
      <c r="A77" s="13"/>
      <c r="B77" s="11"/>
    </row>
    <row r="78" spans="1:6" ht="16.5" customHeight="1">
      <c r="A78" s="13"/>
      <c r="B78" s="11"/>
    </row>
    <row r="79" spans="1:6" ht="16.5" customHeight="1">
      <c r="A79" s="13"/>
      <c r="B79" s="11"/>
    </row>
    <row r="80" spans="1:6" ht="16.5" customHeight="1">
      <c r="A80" s="13"/>
      <c r="B80" s="11"/>
    </row>
    <row r="81" spans="1:20" ht="16.5" customHeight="1">
      <c r="A81" s="13"/>
      <c r="B81" s="11"/>
    </row>
    <row r="82" spans="1:20" ht="16.5" customHeight="1">
      <c r="A82" s="13"/>
      <c r="B82" s="11"/>
    </row>
    <row r="83" spans="1:20" ht="16.5" customHeight="1">
      <c r="A83" s="13"/>
      <c r="B83" s="11"/>
    </row>
    <row r="84" spans="1:20" ht="18.75" hidden="1">
      <c r="A84" s="16" t="s">
        <v>36</v>
      </c>
      <c r="N84" s="16"/>
      <c r="T84" s="16"/>
    </row>
    <row r="85" spans="1:20" ht="15.75" hidden="1" outlineLevel="1">
      <c r="A85" s="17" t="s">
        <v>37</v>
      </c>
      <c r="B85" s="18" t="s">
        <v>38</v>
      </c>
      <c r="C85" s="18" t="s">
        <v>39</v>
      </c>
      <c r="D85" s="18" t="s">
        <v>40</v>
      </c>
      <c r="E85" s="18" t="s">
        <v>41</v>
      </c>
    </row>
    <row r="86" spans="1:20" hidden="1" outlineLevel="1">
      <c r="A86" s="19"/>
      <c r="B86" s="20"/>
      <c r="C86" s="20"/>
      <c r="D86" s="21" t="str">
        <f>IF(B86="","",C86-B86+1)</f>
        <v/>
      </c>
      <c r="E86" s="22" t="str">
        <f>IFERROR(D86/$D$91,"")</f>
        <v/>
      </c>
    </row>
    <row r="87" spans="1:20" hidden="1" outlineLevel="1">
      <c r="A87" s="19"/>
      <c r="B87" s="23" t="str">
        <f>IF(OR(C86="",C86=DATE($B$5,12,31)),"",C86+1)</f>
        <v/>
      </c>
      <c r="C87" s="20"/>
      <c r="D87" s="21" t="str">
        <f t="shared" ref="D87:D90" si="0">IF(B87="","",C87-B87+1)</f>
        <v/>
      </c>
      <c r="E87" s="22" t="str">
        <f t="shared" ref="E87:E90" si="1">IFERROR(D87/$D$91,"")</f>
        <v/>
      </c>
    </row>
    <row r="88" spans="1:20" hidden="1" outlineLevel="1">
      <c r="A88" s="19"/>
      <c r="B88" s="23" t="str">
        <f t="shared" ref="B88:B90" si="2">IF(OR(C87="",C87=DATE($B$5,12,31)),"",C87+1)</f>
        <v/>
      </c>
      <c r="C88" s="20"/>
      <c r="D88" s="21" t="str">
        <f t="shared" si="0"/>
        <v/>
      </c>
      <c r="E88" s="22" t="str">
        <f t="shared" si="1"/>
        <v/>
      </c>
    </row>
    <row r="89" spans="1:20" hidden="1" outlineLevel="1">
      <c r="A89" s="19"/>
      <c r="B89" s="23" t="str">
        <f t="shared" si="2"/>
        <v/>
      </c>
      <c r="C89" s="20"/>
      <c r="D89" s="21" t="str">
        <f t="shared" si="0"/>
        <v/>
      </c>
      <c r="E89" s="22" t="str">
        <f t="shared" si="1"/>
        <v/>
      </c>
    </row>
    <row r="90" spans="1:20" hidden="1" outlineLevel="1">
      <c r="A90" s="19"/>
      <c r="B90" s="23" t="str">
        <f t="shared" si="2"/>
        <v/>
      </c>
      <c r="C90" s="20"/>
      <c r="D90" s="21" t="str">
        <f t="shared" si="0"/>
        <v/>
      </c>
      <c r="E90" s="22" t="str">
        <f t="shared" si="1"/>
        <v/>
      </c>
    </row>
    <row r="91" spans="1:20" hidden="1" outlineLevel="1">
      <c r="A91" s="21"/>
      <c r="B91" s="21"/>
      <c r="C91" s="24" t="s">
        <v>42</v>
      </c>
      <c r="D91" s="25">
        <f>SUM(D86:D90)</f>
        <v>0</v>
      </c>
      <c r="E91" s="26">
        <f>SUM(E86:E90)</f>
        <v>0</v>
      </c>
    </row>
    <row r="92" spans="1:20" hidden="1" collapsed="1"/>
    <row r="93" spans="1:20" ht="18.75" hidden="1">
      <c r="A93" s="16" t="s">
        <v>43</v>
      </c>
      <c r="N93" s="16"/>
      <c r="T93" s="16"/>
    </row>
    <row r="94" spans="1:20" ht="28.9" hidden="1" customHeight="1" outlineLevel="1">
      <c r="A94" s="27"/>
      <c r="B94" s="27"/>
      <c r="C94" s="27" t="s">
        <v>44</v>
      </c>
      <c r="D94" s="27" t="s">
        <v>45</v>
      </c>
      <c r="E94" s="27" t="s">
        <v>46</v>
      </c>
      <c r="F94" s="27" t="s">
        <v>47</v>
      </c>
      <c r="G94" s="27" t="s">
        <v>48</v>
      </c>
      <c r="H94" s="27" t="s">
        <v>49</v>
      </c>
      <c r="I94" s="27" t="s">
        <v>50</v>
      </c>
      <c r="J94" s="27" t="s">
        <v>51</v>
      </c>
      <c r="K94" s="28"/>
    </row>
    <row r="95" spans="1:20" hidden="1" outlineLevel="1">
      <c r="A95" s="29" t="s">
        <v>52</v>
      </c>
      <c r="B95" s="29" t="s">
        <v>53</v>
      </c>
      <c r="C95" s="29" t="s">
        <v>54</v>
      </c>
      <c r="D95" s="29" t="s">
        <v>55</v>
      </c>
      <c r="E95" s="29" t="s">
        <v>56</v>
      </c>
      <c r="F95" s="29" t="s">
        <v>57</v>
      </c>
      <c r="G95" s="29" t="s">
        <v>58</v>
      </c>
      <c r="H95" s="29" t="s">
        <v>59</v>
      </c>
      <c r="I95" s="29" t="s">
        <v>60</v>
      </c>
      <c r="J95" s="29" t="s">
        <v>61</v>
      </c>
      <c r="K95" s="28" t="s">
        <v>62</v>
      </c>
    </row>
    <row r="96" spans="1:20" hidden="1" outlineLevel="1">
      <c r="A96" s="21">
        <v>1</v>
      </c>
      <c r="B96" s="19"/>
      <c r="C96" s="30"/>
      <c r="D96" s="30"/>
      <c r="E96" s="31"/>
      <c r="F96" s="30"/>
      <c r="G96" s="30"/>
      <c r="H96" s="30"/>
      <c r="I96" s="30"/>
      <c r="J96" s="32">
        <f>SUM(C96:G96,I96)-H96</f>
        <v>0</v>
      </c>
      <c r="K96" s="19" t="s">
        <v>63</v>
      </c>
    </row>
    <row r="97" spans="1:11" hidden="1" outlineLevel="1">
      <c r="A97" s="21">
        <v>2</v>
      </c>
      <c r="B97" s="19"/>
      <c r="C97" s="30"/>
      <c r="D97" s="30"/>
      <c r="E97" s="31"/>
      <c r="F97" s="30"/>
      <c r="G97" s="30"/>
      <c r="H97" s="30"/>
      <c r="I97" s="30"/>
      <c r="J97" s="32">
        <f t="shared" ref="J97:J125" si="3">SUM(C97:G97,I97)-H97</f>
        <v>0</v>
      </c>
      <c r="K97" s="19" t="s">
        <v>63</v>
      </c>
    </row>
    <row r="98" spans="1:11" hidden="1" outlineLevel="1">
      <c r="A98" s="21">
        <v>3</v>
      </c>
      <c r="B98" s="19"/>
      <c r="C98" s="30"/>
      <c r="D98" s="30"/>
      <c r="E98" s="31"/>
      <c r="F98" s="30"/>
      <c r="G98" s="30"/>
      <c r="H98" s="30"/>
      <c r="I98" s="30"/>
      <c r="J98" s="32">
        <f t="shared" si="3"/>
        <v>0</v>
      </c>
      <c r="K98" s="19" t="s">
        <v>63</v>
      </c>
    </row>
    <row r="99" spans="1:11" hidden="1" outlineLevel="1">
      <c r="A99" s="21">
        <v>4</v>
      </c>
      <c r="B99" s="19"/>
      <c r="C99" s="30"/>
      <c r="D99" s="30"/>
      <c r="E99" s="31"/>
      <c r="F99" s="30"/>
      <c r="G99" s="30"/>
      <c r="H99" s="30"/>
      <c r="I99" s="30"/>
      <c r="J99" s="32">
        <f t="shared" si="3"/>
        <v>0</v>
      </c>
      <c r="K99" s="19" t="s">
        <v>63</v>
      </c>
    </row>
    <row r="100" spans="1:11" hidden="1" outlineLevel="1">
      <c r="A100" s="21">
        <v>5</v>
      </c>
      <c r="B100" s="19"/>
      <c r="C100" s="30"/>
      <c r="D100" s="30"/>
      <c r="E100" s="31"/>
      <c r="F100" s="30"/>
      <c r="G100" s="30"/>
      <c r="H100" s="30"/>
      <c r="I100" s="30"/>
      <c r="J100" s="32">
        <f t="shared" si="3"/>
        <v>0</v>
      </c>
      <c r="K100" s="19" t="s">
        <v>63</v>
      </c>
    </row>
    <row r="101" spans="1:11" hidden="1" outlineLevel="1">
      <c r="A101" s="21">
        <v>6</v>
      </c>
      <c r="B101" s="19"/>
      <c r="C101" s="30"/>
      <c r="D101" s="30"/>
      <c r="E101" s="31"/>
      <c r="F101" s="30"/>
      <c r="G101" s="30"/>
      <c r="H101" s="30"/>
      <c r="I101" s="30"/>
      <c r="J101" s="32">
        <f t="shared" si="3"/>
        <v>0</v>
      </c>
      <c r="K101" s="19" t="s">
        <v>63</v>
      </c>
    </row>
    <row r="102" spans="1:11" hidden="1" outlineLevel="1">
      <c r="A102" s="21">
        <v>7</v>
      </c>
      <c r="B102" s="19"/>
      <c r="C102" s="30"/>
      <c r="D102" s="30"/>
      <c r="E102" s="31"/>
      <c r="F102" s="30"/>
      <c r="G102" s="30"/>
      <c r="H102" s="30"/>
      <c r="I102" s="30"/>
      <c r="J102" s="32">
        <f t="shared" si="3"/>
        <v>0</v>
      </c>
      <c r="K102" s="19" t="s">
        <v>63</v>
      </c>
    </row>
    <row r="103" spans="1:11" hidden="1" outlineLevel="1">
      <c r="A103" s="21">
        <v>8</v>
      </c>
      <c r="B103" s="19"/>
      <c r="C103" s="30"/>
      <c r="D103" s="30"/>
      <c r="E103" s="31"/>
      <c r="F103" s="30"/>
      <c r="G103" s="30"/>
      <c r="H103" s="30"/>
      <c r="I103" s="30"/>
      <c r="J103" s="32">
        <f t="shared" si="3"/>
        <v>0</v>
      </c>
      <c r="K103" s="19" t="s">
        <v>63</v>
      </c>
    </row>
    <row r="104" spans="1:11" hidden="1" outlineLevel="1">
      <c r="A104" s="21">
        <v>9</v>
      </c>
      <c r="B104" s="19"/>
      <c r="C104" s="30"/>
      <c r="D104" s="30"/>
      <c r="E104" s="31"/>
      <c r="F104" s="30"/>
      <c r="G104" s="30"/>
      <c r="H104" s="30"/>
      <c r="I104" s="30"/>
      <c r="J104" s="32">
        <f t="shared" si="3"/>
        <v>0</v>
      </c>
      <c r="K104" s="19" t="s">
        <v>63</v>
      </c>
    </row>
    <row r="105" spans="1:11" hidden="1" outlineLevel="1">
      <c r="A105" s="21">
        <v>10</v>
      </c>
      <c r="B105" s="19"/>
      <c r="C105" s="30"/>
      <c r="D105" s="30"/>
      <c r="E105" s="31"/>
      <c r="F105" s="30"/>
      <c r="G105" s="30"/>
      <c r="H105" s="30"/>
      <c r="I105" s="30"/>
      <c r="J105" s="32">
        <f t="shared" si="3"/>
        <v>0</v>
      </c>
      <c r="K105" s="19" t="s">
        <v>63</v>
      </c>
    </row>
    <row r="106" spans="1:11" hidden="1" outlineLevel="2">
      <c r="A106" s="21">
        <v>11</v>
      </c>
      <c r="B106" s="19"/>
      <c r="C106" s="30"/>
      <c r="D106" s="30"/>
      <c r="E106" s="31"/>
      <c r="F106" s="30"/>
      <c r="G106" s="30"/>
      <c r="H106" s="30"/>
      <c r="I106" s="30"/>
      <c r="J106" s="32">
        <f t="shared" si="3"/>
        <v>0</v>
      </c>
      <c r="K106" s="19" t="s">
        <v>63</v>
      </c>
    </row>
    <row r="107" spans="1:11" hidden="1" outlineLevel="2">
      <c r="A107" s="21">
        <v>12</v>
      </c>
      <c r="B107" s="19"/>
      <c r="C107" s="30"/>
      <c r="D107" s="30"/>
      <c r="E107" s="31"/>
      <c r="F107" s="30"/>
      <c r="G107" s="30"/>
      <c r="H107" s="30"/>
      <c r="I107" s="30"/>
      <c r="J107" s="32">
        <f t="shared" si="3"/>
        <v>0</v>
      </c>
      <c r="K107" s="19" t="s">
        <v>63</v>
      </c>
    </row>
    <row r="108" spans="1:11" hidden="1" outlineLevel="2">
      <c r="A108" s="21">
        <v>13</v>
      </c>
      <c r="B108" s="19"/>
      <c r="C108" s="30"/>
      <c r="D108" s="30"/>
      <c r="E108" s="31"/>
      <c r="F108" s="30"/>
      <c r="G108" s="30"/>
      <c r="H108" s="30"/>
      <c r="I108" s="30"/>
      <c r="J108" s="32">
        <f t="shared" si="3"/>
        <v>0</v>
      </c>
      <c r="K108" s="19" t="s">
        <v>63</v>
      </c>
    </row>
    <row r="109" spans="1:11" hidden="1" outlineLevel="2">
      <c r="A109" s="21">
        <v>14</v>
      </c>
      <c r="B109" s="19"/>
      <c r="C109" s="30"/>
      <c r="D109" s="30"/>
      <c r="E109" s="31"/>
      <c r="F109" s="30"/>
      <c r="G109" s="30"/>
      <c r="H109" s="30"/>
      <c r="I109" s="30"/>
      <c r="J109" s="32">
        <f t="shared" si="3"/>
        <v>0</v>
      </c>
      <c r="K109" s="19" t="s">
        <v>63</v>
      </c>
    </row>
    <row r="110" spans="1:11" hidden="1" outlineLevel="2">
      <c r="A110" s="21">
        <v>15</v>
      </c>
      <c r="B110" s="19"/>
      <c r="C110" s="30"/>
      <c r="D110" s="30"/>
      <c r="E110" s="31"/>
      <c r="F110" s="30"/>
      <c r="G110" s="30"/>
      <c r="H110" s="30"/>
      <c r="I110" s="30"/>
      <c r="J110" s="32">
        <f t="shared" si="3"/>
        <v>0</v>
      </c>
      <c r="K110" s="19" t="s">
        <v>63</v>
      </c>
    </row>
    <row r="111" spans="1:11" hidden="1" outlineLevel="2">
      <c r="A111" s="21">
        <v>16</v>
      </c>
      <c r="B111" s="19"/>
      <c r="C111" s="30"/>
      <c r="D111" s="30"/>
      <c r="E111" s="31"/>
      <c r="F111" s="30"/>
      <c r="G111" s="30"/>
      <c r="H111" s="30"/>
      <c r="I111" s="30"/>
      <c r="J111" s="32">
        <f t="shared" si="3"/>
        <v>0</v>
      </c>
      <c r="K111" s="19" t="s">
        <v>63</v>
      </c>
    </row>
    <row r="112" spans="1:11" hidden="1" outlineLevel="2">
      <c r="A112" s="21">
        <v>17</v>
      </c>
      <c r="B112" s="19"/>
      <c r="C112" s="30"/>
      <c r="D112" s="30"/>
      <c r="E112" s="31"/>
      <c r="F112" s="30"/>
      <c r="G112" s="30"/>
      <c r="H112" s="30"/>
      <c r="I112" s="30"/>
      <c r="J112" s="32">
        <f t="shared" si="3"/>
        <v>0</v>
      </c>
      <c r="K112" s="19" t="s">
        <v>63</v>
      </c>
    </row>
    <row r="113" spans="1:11" hidden="1" outlineLevel="2">
      <c r="A113" s="21">
        <v>18</v>
      </c>
      <c r="B113" s="19"/>
      <c r="C113" s="30"/>
      <c r="D113" s="30"/>
      <c r="E113" s="31"/>
      <c r="F113" s="30"/>
      <c r="G113" s="30"/>
      <c r="H113" s="30"/>
      <c r="I113" s="30"/>
      <c r="J113" s="32">
        <f t="shared" si="3"/>
        <v>0</v>
      </c>
      <c r="K113" s="19" t="s">
        <v>63</v>
      </c>
    </row>
    <row r="114" spans="1:11" hidden="1" outlineLevel="2">
      <c r="A114" s="21">
        <v>19</v>
      </c>
      <c r="B114" s="19"/>
      <c r="C114" s="30"/>
      <c r="D114" s="30"/>
      <c r="E114" s="31"/>
      <c r="F114" s="30"/>
      <c r="G114" s="30"/>
      <c r="H114" s="30"/>
      <c r="I114" s="30"/>
      <c r="J114" s="32">
        <f t="shared" si="3"/>
        <v>0</v>
      </c>
      <c r="K114" s="19" t="s">
        <v>63</v>
      </c>
    </row>
    <row r="115" spans="1:11" hidden="1" outlineLevel="2">
      <c r="A115" s="21">
        <v>20</v>
      </c>
      <c r="B115" s="19"/>
      <c r="C115" s="30"/>
      <c r="D115" s="30"/>
      <c r="E115" s="31"/>
      <c r="F115" s="30"/>
      <c r="G115" s="30"/>
      <c r="H115" s="30"/>
      <c r="I115" s="30"/>
      <c r="J115" s="32">
        <f t="shared" si="3"/>
        <v>0</v>
      </c>
      <c r="K115" s="19" t="s">
        <v>63</v>
      </c>
    </row>
    <row r="116" spans="1:11" hidden="1" outlineLevel="2">
      <c r="A116" s="21">
        <v>21</v>
      </c>
      <c r="B116" s="19"/>
      <c r="C116" s="30"/>
      <c r="D116" s="30"/>
      <c r="E116" s="31"/>
      <c r="F116" s="30"/>
      <c r="G116" s="30"/>
      <c r="H116" s="30"/>
      <c r="I116" s="30"/>
      <c r="J116" s="32">
        <f t="shared" si="3"/>
        <v>0</v>
      </c>
      <c r="K116" s="19" t="s">
        <v>63</v>
      </c>
    </row>
    <row r="117" spans="1:11" hidden="1" outlineLevel="2">
      <c r="A117" s="21">
        <v>22</v>
      </c>
      <c r="B117" s="19"/>
      <c r="C117" s="30"/>
      <c r="D117" s="30"/>
      <c r="E117" s="31"/>
      <c r="F117" s="30"/>
      <c r="G117" s="30"/>
      <c r="H117" s="30"/>
      <c r="I117" s="30"/>
      <c r="J117" s="32">
        <f t="shared" si="3"/>
        <v>0</v>
      </c>
      <c r="K117" s="19" t="s">
        <v>63</v>
      </c>
    </row>
    <row r="118" spans="1:11" hidden="1" outlineLevel="2">
      <c r="A118" s="21">
        <v>23</v>
      </c>
      <c r="B118" s="19"/>
      <c r="C118" s="30"/>
      <c r="D118" s="30"/>
      <c r="E118" s="31"/>
      <c r="F118" s="30"/>
      <c r="G118" s="30"/>
      <c r="H118" s="30"/>
      <c r="I118" s="30"/>
      <c r="J118" s="32">
        <f t="shared" si="3"/>
        <v>0</v>
      </c>
      <c r="K118" s="19" t="s">
        <v>63</v>
      </c>
    </row>
    <row r="119" spans="1:11" hidden="1" outlineLevel="2">
      <c r="A119" s="21">
        <v>24</v>
      </c>
      <c r="B119" s="19"/>
      <c r="C119" s="30"/>
      <c r="D119" s="30"/>
      <c r="E119" s="31"/>
      <c r="F119" s="30"/>
      <c r="G119" s="30"/>
      <c r="H119" s="30"/>
      <c r="I119" s="30"/>
      <c r="J119" s="33">
        <f t="shared" si="3"/>
        <v>0</v>
      </c>
      <c r="K119" s="19" t="s">
        <v>63</v>
      </c>
    </row>
    <row r="120" spans="1:11" hidden="1" outlineLevel="2">
      <c r="A120" s="21">
        <v>25</v>
      </c>
      <c r="B120" s="19"/>
      <c r="C120" s="30"/>
      <c r="D120" s="30"/>
      <c r="E120" s="31"/>
      <c r="F120" s="30"/>
      <c r="G120" s="30"/>
      <c r="H120" s="30"/>
      <c r="I120" s="30"/>
      <c r="J120" s="32">
        <f t="shared" si="3"/>
        <v>0</v>
      </c>
      <c r="K120" s="19" t="s">
        <v>63</v>
      </c>
    </row>
    <row r="121" spans="1:11" hidden="1" outlineLevel="2">
      <c r="A121" s="21">
        <v>26</v>
      </c>
      <c r="B121" s="19"/>
      <c r="C121" s="30"/>
      <c r="D121" s="30"/>
      <c r="E121" s="31"/>
      <c r="F121" s="30"/>
      <c r="G121" s="30"/>
      <c r="H121" s="30"/>
      <c r="I121" s="30"/>
      <c r="J121" s="32">
        <f t="shared" si="3"/>
        <v>0</v>
      </c>
      <c r="K121" s="19" t="s">
        <v>63</v>
      </c>
    </row>
    <row r="122" spans="1:11" hidden="1" outlineLevel="2">
      <c r="A122" s="21">
        <v>27</v>
      </c>
      <c r="B122" s="19"/>
      <c r="C122" s="30"/>
      <c r="D122" s="30"/>
      <c r="E122" s="31"/>
      <c r="F122" s="30"/>
      <c r="G122" s="30"/>
      <c r="H122" s="30"/>
      <c r="I122" s="30"/>
      <c r="J122" s="32">
        <f t="shared" si="3"/>
        <v>0</v>
      </c>
      <c r="K122" s="19" t="s">
        <v>63</v>
      </c>
    </row>
    <row r="123" spans="1:11" hidden="1" outlineLevel="2">
      <c r="A123" s="21">
        <v>28</v>
      </c>
      <c r="B123" s="19"/>
      <c r="C123" s="30"/>
      <c r="D123" s="30"/>
      <c r="E123" s="31"/>
      <c r="F123" s="30"/>
      <c r="G123" s="30"/>
      <c r="H123" s="30"/>
      <c r="I123" s="30"/>
      <c r="J123" s="32">
        <f t="shared" si="3"/>
        <v>0</v>
      </c>
      <c r="K123" s="19" t="s">
        <v>63</v>
      </c>
    </row>
    <row r="124" spans="1:11" hidden="1" outlineLevel="2">
      <c r="A124" s="21">
        <v>29</v>
      </c>
      <c r="B124" s="19"/>
      <c r="C124" s="30"/>
      <c r="D124" s="30"/>
      <c r="E124" s="31"/>
      <c r="F124" s="30"/>
      <c r="G124" s="30"/>
      <c r="H124" s="30"/>
      <c r="I124" s="30"/>
      <c r="J124" s="32">
        <f t="shared" si="3"/>
        <v>0</v>
      </c>
      <c r="K124" s="19" t="s">
        <v>63</v>
      </c>
    </row>
    <row r="125" spans="1:11" hidden="1" outlineLevel="2">
      <c r="A125" s="21">
        <v>30</v>
      </c>
      <c r="B125" s="19"/>
      <c r="C125" s="30"/>
      <c r="D125" s="30"/>
      <c r="E125" s="31"/>
      <c r="F125" s="30"/>
      <c r="G125" s="30"/>
      <c r="H125" s="30"/>
      <c r="I125" s="30"/>
      <c r="J125" s="32">
        <f t="shared" si="3"/>
        <v>0</v>
      </c>
      <c r="K125" s="19" t="s">
        <v>63</v>
      </c>
    </row>
    <row r="126" spans="1:11" hidden="1" outlineLevel="1" collapsed="1">
      <c r="B126" s="34" t="s">
        <v>42</v>
      </c>
      <c r="C126" s="35">
        <f>SUM(C96:C125)</f>
        <v>0</v>
      </c>
      <c r="D126" s="35">
        <f t="shared" ref="D126:J126" si="4">SUM(D96:D125)</f>
        <v>0</v>
      </c>
      <c r="E126" s="35">
        <f t="shared" si="4"/>
        <v>0</v>
      </c>
      <c r="F126" s="35">
        <f t="shared" si="4"/>
        <v>0</v>
      </c>
      <c r="G126" s="35">
        <f t="shared" si="4"/>
        <v>0</v>
      </c>
      <c r="H126" s="35">
        <f t="shared" si="4"/>
        <v>0</v>
      </c>
      <c r="I126" s="35">
        <f t="shared" si="4"/>
        <v>0</v>
      </c>
      <c r="J126" s="35">
        <f t="shared" si="4"/>
        <v>0</v>
      </c>
    </row>
    <row r="127" spans="1:11" hidden="1" collapsed="1"/>
    <row r="128" spans="1:11" ht="18.75" hidden="1">
      <c r="A128" s="16" t="s">
        <v>64</v>
      </c>
      <c r="B128" s="34"/>
    </row>
    <row r="129" spans="1:7" hidden="1" outlineLevel="1">
      <c r="A129" s="29" t="s">
        <v>52</v>
      </c>
      <c r="B129" s="29" t="s">
        <v>53</v>
      </c>
      <c r="C129" s="29" t="s">
        <v>65</v>
      </c>
      <c r="D129" s="29" t="s">
        <v>66</v>
      </c>
      <c r="E129" s="28" t="s">
        <v>62</v>
      </c>
    </row>
    <row r="130" spans="1:7" hidden="1" outlineLevel="1">
      <c r="A130" s="21">
        <v>1</v>
      </c>
      <c r="B130" s="19"/>
      <c r="C130" s="30"/>
      <c r="D130" s="36">
        <f>C130/$B$6</f>
        <v>0</v>
      </c>
      <c r="E130" s="19" t="s">
        <v>63</v>
      </c>
    </row>
    <row r="131" spans="1:7" hidden="1" outlineLevel="1">
      <c r="A131" s="21">
        <v>2</v>
      </c>
      <c r="B131" s="19"/>
      <c r="C131" s="30"/>
      <c r="D131" s="36">
        <f t="shared" ref="D131:D133" si="5">C131/$B$6</f>
        <v>0</v>
      </c>
      <c r="E131" s="19" t="s">
        <v>63</v>
      </c>
    </row>
    <row r="132" spans="1:7" hidden="1" outlineLevel="1">
      <c r="A132" s="21">
        <v>3</v>
      </c>
      <c r="B132" s="19"/>
      <c r="C132" s="30"/>
      <c r="D132" s="36">
        <f t="shared" si="5"/>
        <v>0</v>
      </c>
      <c r="E132" s="19" t="s">
        <v>63</v>
      </c>
    </row>
    <row r="133" spans="1:7" hidden="1" outlineLevel="1">
      <c r="A133" s="21">
        <v>4</v>
      </c>
      <c r="B133" s="19"/>
      <c r="C133" s="30"/>
      <c r="D133" s="36">
        <f t="shared" si="5"/>
        <v>0</v>
      </c>
      <c r="E133" s="19" t="s">
        <v>63</v>
      </c>
    </row>
    <row r="134" spans="1:7" hidden="1" outlineLevel="1">
      <c r="A134" s="21">
        <v>5</v>
      </c>
      <c r="B134" s="19"/>
      <c r="C134" s="36">
        <f>D134*$B$6</f>
        <v>0</v>
      </c>
      <c r="D134" s="30"/>
      <c r="E134" s="19" t="s">
        <v>67</v>
      </c>
    </row>
    <row r="135" spans="1:7" hidden="1" outlineLevel="1">
      <c r="A135" s="21">
        <v>6</v>
      </c>
      <c r="B135" s="19"/>
      <c r="C135" s="36">
        <f t="shared" ref="C135:C137" si="6">D135*$B$6</f>
        <v>0</v>
      </c>
      <c r="D135" s="30"/>
      <c r="E135" s="19" t="s">
        <v>67</v>
      </c>
    </row>
    <row r="136" spans="1:7" hidden="1" outlineLevel="1">
      <c r="A136" s="21">
        <v>7</v>
      </c>
      <c r="B136" s="19"/>
      <c r="C136" s="36">
        <f t="shared" si="6"/>
        <v>0</v>
      </c>
      <c r="D136" s="30"/>
      <c r="E136" s="19" t="s">
        <v>67</v>
      </c>
    </row>
    <row r="137" spans="1:7" hidden="1" outlineLevel="1">
      <c r="A137" s="21">
        <v>8</v>
      </c>
      <c r="B137" s="19"/>
      <c r="C137" s="36">
        <f t="shared" si="6"/>
        <v>0</v>
      </c>
      <c r="D137" s="30"/>
      <c r="E137" s="19" t="s">
        <v>67</v>
      </c>
    </row>
    <row r="138" spans="1:7" hidden="1" outlineLevel="1">
      <c r="B138" s="34" t="s">
        <v>42</v>
      </c>
      <c r="C138" s="37">
        <f>SUM(C130:C137)</f>
        <v>0</v>
      </c>
      <c r="D138" s="37">
        <f>SUM(D130:D137)</f>
        <v>0</v>
      </c>
    </row>
    <row r="139" spans="1:7" hidden="1" collapsed="1">
      <c r="B139" s="34"/>
      <c r="C139" s="37"/>
      <c r="D139" s="37"/>
    </row>
    <row r="140" spans="1:7" ht="18.75" hidden="1">
      <c r="A140" s="16" t="s">
        <v>68</v>
      </c>
      <c r="B140" s="34"/>
      <c r="C140" s="37"/>
      <c r="D140" s="37"/>
    </row>
    <row r="141" spans="1:7" ht="30" hidden="1" outlineLevel="1">
      <c r="A141" s="29" t="s">
        <v>52</v>
      </c>
      <c r="B141" s="29" t="s">
        <v>53</v>
      </c>
      <c r="C141" s="27" t="s">
        <v>69</v>
      </c>
      <c r="D141" s="27" t="s">
        <v>70</v>
      </c>
      <c r="E141" s="29" t="s">
        <v>61</v>
      </c>
      <c r="F141" s="29" t="s">
        <v>71</v>
      </c>
      <c r="G141" s="28" t="s">
        <v>62</v>
      </c>
    </row>
    <row r="142" spans="1:7" hidden="1" outlineLevel="1">
      <c r="A142" s="21">
        <v>1</v>
      </c>
      <c r="B142" s="19"/>
      <c r="C142" s="38"/>
      <c r="D142" s="21" t="s">
        <v>72</v>
      </c>
      <c r="E142" s="30"/>
      <c r="F142" s="36">
        <f>E142/$B$6</f>
        <v>0</v>
      </c>
      <c r="G142" s="19" t="s">
        <v>63</v>
      </c>
    </row>
    <row r="143" spans="1:7" hidden="1" outlineLevel="1">
      <c r="A143" s="21">
        <v>2</v>
      </c>
      <c r="B143" s="19"/>
      <c r="C143" s="38"/>
      <c r="D143" s="21" t="s">
        <v>72</v>
      </c>
      <c r="E143" s="30"/>
      <c r="F143" s="36">
        <f t="shared" ref="F143:F145" si="7">E143/$B$6</f>
        <v>0</v>
      </c>
      <c r="G143" s="19" t="s">
        <v>63</v>
      </c>
    </row>
    <row r="144" spans="1:7" hidden="1" outlineLevel="1">
      <c r="A144" s="21">
        <v>3</v>
      </c>
      <c r="B144" s="19"/>
      <c r="C144" s="38"/>
      <c r="D144" s="21" t="s">
        <v>72</v>
      </c>
      <c r="E144" s="30"/>
      <c r="F144" s="36">
        <f t="shared" si="7"/>
        <v>0</v>
      </c>
      <c r="G144" s="19" t="s">
        <v>63</v>
      </c>
    </row>
    <row r="145" spans="1:7" hidden="1" outlineLevel="1">
      <c r="A145" s="21">
        <v>4</v>
      </c>
      <c r="B145" s="19"/>
      <c r="C145" s="38"/>
      <c r="D145" s="21" t="s">
        <v>72</v>
      </c>
      <c r="E145" s="30"/>
      <c r="F145" s="36">
        <f t="shared" si="7"/>
        <v>0</v>
      </c>
      <c r="G145" s="19" t="s">
        <v>63</v>
      </c>
    </row>
    <row r="146" spans="1:7" hidden="1" outlineLevel="1">
      <c r="B146" s="34" t="s">
        <v>42</v>
      </c>
      <c r="E146" s="37">
        <f>SUM(E142:E145)</f>
        <v>0</v>
      </c>
      <c r="F146" s="37">
        <f>SUM(F142:F145)</f>
        <v>0</v>
      </c>
    </row>
    <row r="147" spans="1:7" hidden="1" collapsed="1">
      <c r="B147" s="34"/>
      <c r="C147" s="37"/>
      <c r="D147" s="37"/>
    </row>
    <row r="148" spans="1:7" ht="18.75" hidden="1">
      <c r="A148" s="16" t="s">
        <v>73</v>
      </c>
      <c r="B148" s="34"/>
      <c r="C148" s="37"/>
      <c r="D148" s="37"/>
    </row>
    <row r="149" spans="1:7" hidden="1" outlineLevel="1">
      <c r="A149" s="29" t="s">
        <v>52</v>
      </c>
      <c r="B149" s="29" t="s">
        <v>53</v>
      </c>
      <c r="C149" s="29" t="s">
        <v>61</v>
      </c>
      <c r="D149" s="29" t="s">
        <v>71</v>
      </c>
      <c r="E149" s="28" t="s">
        <v>62</v>
      </c>
    </row>
    <row r="150" spans="1:7" hidden="1" outlineLevel="1">
      <c r="A150" s="21">
        <v>1</v>
      </c>
      <c r="B150" s="19"/>
      <c r="C150" s="30"/>
      <c r="D150" s="36">
        <f>C150/$B$6</f>
        <v>0</v>
      </c>
      <c r="E150" s="19" t="s">
        <v>63</v>
      </c>
    </row>
    <row r="151" spans="1:7" hidden="1" outlineLevel="1">
      <c r="A151" s="21">
        <v>2</v>
      </c>
      <c r="B151" s="19"/>
      <c r="C151" s="30"/>
      <c r="D151" s="36">
        <f t="shared" ref="D151:D153" si="8">C151/$B$6</f>
        <v>0</v>
      </c>
      <c r="E151" s="19" t="s">
        <v>63</v>
      </c>
    </row>
    <row r="152" spans="1:7" hidden="1" outlineLevel="1">
      <c r="A152" s="21">
        <v>3</v>
      </c>
      <c r="B152" s="19"/>
      <c r="C152" s="30"/>
      <c r="D152" s="36">
        <f t="shared" si="8"/>
        <v>0</v>
      </c>
      <c r="E152" s="19" t="s">
        <v>63</v>
      </c>
    </row>
    <row r="153" spans="1:7" hidden="1" outlineLevel="1">
      <c r="A153" s="21">
        <v>4</v>
      </c>
      <c r="B153" s="19"/>
      <c r="C153" s="30"/>
      <c r="D153" s="36">
        <f t="shared" si="8"/>
        <v>0</v>
      </c>
      <c r="E153" s="19" t="s">
        <v>63</v>
      </c>
    </row>
    <row r="154" spans="1:7" hidden="1" outlineLevel="1">
      <c r="B154" s="34" t="s">
        <v>42</v>
      </c>
      <c r="C154" s="37">
        <f>SUM(C150:C153)</f>
        <v>0</v>
      </c>
      <c r="D154" s="37">
        <f>SUM(D150:D153)</f>
        <v>0</v>
      </c>
    </row>
    <row r="155" spans="1:7" hidden="1" collapsed="1">
      <c r="B155" s="34"/>
      <c r="C155" s="37"/>
      <c r="D155" s="37"/>
    </row>
    <row r="156" spans="1:7" ht="18.75" hidden="1">
      <c r="A156" s="16" t="s">
        <v>74</v>
      </c>
      <c r="B156" s="34"/>
      <c r="C156" s="37"/>
      <c r="D156" s="37"/>
    </row>
    <row r="157" spans="1:7" hidden="1" outlineLevel="1">
      <c r="A157" s="29" t="s">
        <v>52</v>
      </c>
      <c r="B157" s="29" t="s">
        <v>53</v>
      </c>
      <c r="C157" s="29" t="s">
        <v>61</v>
      </c>
      <c r="D157" s="29" t="s">
        <v>71</v>
      </c>
      <c r="E157" s="28" t="s">
        <v>62</v>
      </c>
    </row>
    <row r="158" spans="1:7" hidden="1" outlineLevel="1">
      <c r="A158" s="21">
        <v>1</v>
      </c>
      <c r="B158" s="19"/>
      <c r="C158" s="30"/>
      <c r="D158" s="36">
        <f>C158/$B$6</f>
        <v>0</v>
      </c>
      <c r="E158" s="19" t="s">
        <v>63</v>
      </c>
    </row>
    <row r="159" spans="1:7" hidden="1" outlineLevel="1">
      <c r="A159" s="21">
        <v>2</v>
      </c>
      <c r="B159" s="19"/>
      <c r="C159" s="30"/>
      <c r="D159" s="36">
        <f t="shared" ref="D159:D161" si="9">C159/$B$6</f>
        <v>0</v>
      </c>
      <c r="E159" s="19" t="s">
        <v>63</v>
      </c>
    </row>
    <row r="160" spans="1:7" hidden="1" outlineLevel="1">
      <c r="A160" s="21">
        <v>3</v>
      </c>
      <c r="B160" s="19"/>
      <c r="C160" s="30"/>
      <c r="D160" s="36">
        <f t="shared" si="9"/>
        <v>0</v>
      </c>
      <c r="E160" s="19" t="s">
        <v>63</v>
      </c>
    </row>
    <row r="161" spans="1:7" hidden="1" outlineLevel="1">
      <c r="A161" s="21">
        <v>4</v>
      </c>
      <c r="B161" s="19"/>
      <c r="C161" s="30"/>
      <c r="D161" s="36">
        <f t="shared" si="9"/>
        <v>0</v>
      </c>
      <c r="E161" s="19" t="s">
        <v>63</v>
      </c>
    </row>
    <row r="162" spans="1:7" hidden="1" outlineLevel="1">
      <c r="B162" s="34" t="s">
        <v>42</v>
      </c>
      <c r="C162" s="37">
        <f>SUM(C158:C161)</f>
        <v>0</v>
      </c>
      <c r="D162" s="37">
        <f>SUM(D158:D161)</f>
        <v>0</v>
      </c>
    </row>
    <row r="163" spans="1:7" hidden="1" collapsed="1">
      <c r="B163" s="34"/>
      <c r="C163" s="37"/>
      <c r="D163" s="37"/>
    </row>
    <row r="164" spans="1:7" ht="18.75" hidden="1">
      <c r="A164" s="16" t="s">
        <v>75</v>
      </c>
      <c r="B164" s="34"/>
      <c r="C164" s="37"/>
      <c r="D164" s="37"/>
    </row>
    <row r="165" spans="1:7" ht="30" hidden="1" outlineLevel="1">
      <c r="A165" s="29" t="s">
        <v>52</v>
      </c>
      <c r="B165" s="29" t="s">
        <v>53</v>
      </c>
      <c r="C165" s="27" t="s">
        <v>69</v>
      </c>
      <c r="D165" s="27" t="s">
        <v>70</v>
      </c>
      <c r="E165" s="29" t="s">
        <v>61</v>
      </c>
      <c r="F165" s="29" t="s">
        <v>71</v>
      </c>
      <c r="G165" s="28" t="s">
        <v>62</v>
      </c>
    </row>
    <row r="166" spans="1:7" hidden="1" outlineLevel="1">
      <c r="A166" s="21">
        <v>1</v>
      </c>
      <c r="B166" s="19"/>
      <c r="C166" s="38"/>
      <c r="D166" s="21" t="s">
        <v>72</v>
      </c>
      <c r="E166" s="30"/>
      <c r="F166" s="36">
        <f>E166/$B$6</f>
        <v>0</v>
      </c>
      <c r="G166" s="19" t="s">
        <v>63</v>
      </c>
    </row>
    <row r="167" spans="1:7" hidden="1" outlineLevel="1">
      <c r="A167" s="21">
        <v>2</v>
      </c>
      <c r="B167" s="19"/>
      <c r="C167" s="38"/>
      <c r="D167" s="21" t="s">
        <v>72</v>
      </c>
      <c r="E167" s="30"/>
      <c r="F167" s="36">
        <f t="shared" ref="F167:F169" si="10">E167/$B$6</f>
        <v>0</v>
      </c>
      <c r="G167" s="19" t="s">
        <v>63</v>
      </c>
    </row>
    <row r="168" spans="1:7" hidden="1" outlineLevel="1">
      <c r="A168" s="21">
        <v>3</v>
      </c>
      <c r="B168" s="19"/>
      <c r="C168" s="38"/>
      <c r="D168" s="21" t="s">
        <v>72</v>
      </c>
      <c r="E168" s="30"/>
      <c r="F168" s="36">
        <f t="shared" si="10"/>
        <v>0</v>
      </c>
      <c r="G168" s="19" t="s">
        <v>63</v>
      </c>
    </row>
    <row r="169" spans="1:7" hidden="1" outlineLevel="1">
      <c r="A169" s="21">
        <v>4</v>
      </c>
      <c r="B169" s="19"/>
      <c r="C169" s="38"/>
      <c r="D169" s="21" t="s">
        <v>72</v>
      </c>
      <c r="E169" s="30"/>
      <c r="F169" s="36">
        <f t="shared" si="10"/>
        <v>0</v>
      </c>
      <c r="G169" s="19" t="s">
        <v>63</v>
      </c>
    </row>
    <row r="170" spans="1:7" hidden="1" outlineLevel="1">
      <c r="B170" s="34" t="s">
        <v>42</v>
      </c>
      <c r="E170" s="37">
        <f>SUM(E166:E169)</f>
        <v>0</v>
      </c>
      <c r="F170" s="37">
        <f>SUM(F166:F169)</f>
        <v>0</v>
      </c>
    </row>
    <row r="171" spans="1:7" hidden="1" collapsed="1">
      <c r="B171" s="34"/>
      <c r="C171" s="37"/>
      <c r="D171" s="37"/>
    </row>
    <row r="172" spans="1:7" ht="18.75" hidden="1">
      <c r="A172" s="16" t="s">
        <v>76</v>
      </c>
      <c r="B172" s="34"/>
      <c r="C172" s="37"/>
      <c r="D172" s="37"/>
    </row>
    <row r="173" spans="1:7" hidden="1" outlineLevel="1">
      <c r="A173" s="29" t="s">
        <v>52</v>
      </c>
      <c r="B173" s="29" t="s">
        <v>53</v>
      </c>
      <c r="C173" s="29" t="s">
        <v>61</v>
      </c>
      <c r="D173" s="29" t="s">
        <v>71</v>
      </c>
      <c r="E173" s="28" t="s">
        <v>62</v>
      </c>
    </row>
    <row r="174" spans="1:7" hidden="1" outlineLevel="1">
      <c r="A174" s="21">
        <v>1</v>
      </c>
      <c r="B174" s="19"/>
      <c r="C174" s="30"/>
      <c r="D174" s="36">
        <f>C174/$B$6</f>
        <v>0</v>
      </c>
      <c r="E174" s="19" t="s">
        <v>63</v>
      </c>
    </row>
    <row r="175" spans="1:7" hidden="1" outlineLevel="1">
      <c r="A175" s="21">
        <v>2</v>
      </c>
      <c r="B175" s="19"/>
      <c r="C175" s="30"/>
      <c r="D175" s="36">
        <f t="shared" ref="D175:D177" si="11">C175/$B$6</f>
        <v>0</v>
      </c>
      <c r="E175" s="19" t="s">
        <v>63</v>
      </c>
    </row>
    <row r="176" spans="1:7" hidden="1" outlineLevel="1">
      <c r="A176" s="21">
        <v>3</v>
      </c>
      <c r="B176" s="19"/>
      <c r="C176" s="30"/>
      <c r="D176" s="36">
        <f t="shared" si="11"/>
        <v>0</v>
      </c>
      <c r="E176" s="19" t="s">
        <v>63</v>
      </c>
    </row>
    <row r="177" spans="1:7" hidden="1" outlineLevel="1">
      <c r="A177" s="21">
        <v>4</v>
      </c>
      <c r="B177" s="19"/>
      <c r="C177" s="30"/>
      <c r="D177" s="36">
        <f t="shared" si="11"/>
        <v>0</v>
      </c>
      <c r="E177" s="19" t="s">
        <v>63</v>
      </c>
    </row>
    <row r="178" spans="1:7" hidden="1" outlineLevel="1">
      <c r="B178" s="34" t="s">
        <v>42</v>
      </c>
      <c r="C178" s="37">
        <f>SUM(C174:C177)</f>
        <v>0</v>
      </c>
      <c r="D178" s="37">
        <f>SUM(D174:D177)</f>
        <v>0</v>
      </c>
    </row>
    <row r="179" spans="1:7" hidden="1" collapsed="1">
      <c r="B179" s="34"/>
      <c r="C179" s="37"/>
      <c r="D179" s="37"/>
    </row>
    <row r="180" spans="1:7" ht="18.75" hidden="1">
      <c r="A180" s="16" t="s">
        <v>77</v>
      </c>
      <c r="B180" s="34"/>
      <c r="C180" s="37"/>
      <c r="D180" s="37"/>
    </row>
    <row r="181" spans="1:7" ht="30" hidden="1" outlineLevel="1">
      <c r="A181" s="29" t="s">
        <v>52</v>
      </c>
      <c r="B181" s="29" t="s">
        <v>53</v>
      </c>
      <c r="C181" s="27" t="s">
        <v>69</v>
      </c>
      <c r="D181" s="27" t="s">
        <v>70</v>
      </c>
      <c r="E181" s="29" t="s">
        <v>61</v>
      </c>
      <c r="F181" s="29" t="s">
        <v>71</v>
      </c>
      <c r="G181" s="29" t="s">
        <v>62</v>
      </c>
    </row>
    <row r="182" spans="1:7" hidden="1" outlineLevel="1">
      <c r="A182" s="21">
        <v>1</v>
      </c>
      <c r="B182" s="19"/>
      <c r="C182" s="19"/>
      <c r="D182" s="21" t="s">
        <v>72</v>
      </c>
      <c r="E182" s="30"/>
      <c r="F182" s="36">
        <f>E182/$B$6</f>
        <v>0</v>
      </c>
      <c r="G182" s="19" t="s">
        <v>63</v>
      </c>
    </row>
    <row r="183" spans="1:7" hidden="1" outlineLevel="1">
      <c r="A183" s="21">
        <v>2</v>
      </c>
      <c r="B183" s="19"/>
      <c r="C183" s="19"/>
      <c r="D183" s="21" t="s">
        <v>72</v>
      </c>
      <c r="E183" s="30"/>
      <c r="F183" s="36">
        <f>E183/$B$6</f>
        <v>0</v>
      </c>
      <c r="G183" s="19" t="s">
        <v>63</v>
      </c>
    </row>
    <row r="184" spans="1:7" hidden="1" outlineLevel="1">
      <c r="A184" s="21">
        <v>3</v>
      </c>
      <c r="B184" s="19"/>
      <c r="C184" s="19"/>
      <c r="D184" s="21" t="s">
        <v>72</v>
      </c>
      <c r="E184" s="30"/>
      <c r="F184" s="36">
        <f>E184/$B$6</f>
        <v>0</v>
      </c>
      <c r="G184" s="19" t="s">
        <v>63</v>
      </c>
    </row>
    <row r="185" spans="1:7" hidden="1" outlineLevel="1">
      <c r="A185" s="21">
        <v>4</v>
      </c>
      <c r="B185" s="19"/>
      <c r="C185" s="19"/>
      <c r="D185" s="21" t="s">
        <v>72</v>
      </c>
      <c r="E185" s="30"/>
      <c r="F185" s="36">
        <f>E185/$B$6</f>
        <v>0</v>
      </c>
      <c r="G185" s="19" t="s">
        <v>63</v>
      </c>
    </row>
    <row r="186" spans="1:7" hidden="1" outlineLevel="1">
      <c r="B186" s="34" t="s">
        <v>42</v>
      </c>
      <c r="C186" s="37"/>
      <c r="D186" s="37"/>
      <c r="E186" s="39">
        <f>SUM(E182:E185)</f>
        <v>0</v>
      </c>
      <c r="F186" s="39">
        <f>SUM(F182:F185)</f>
        <v>0</v>
      </c>
    </row>
    <row r="187" spans="1:7" hidden="1" collapsed="1">
      <c r="B187" s="34"/>
      <c r="C187" s="37"/>
      <c r="D187" s="37"/>
    </row>
    <row r="188" spans="1:7" ht="18.75" hidden="1">
      <c r="A188" s="16" t="s">
        <v>78</v>
      </c>
      <c r="B188" s="34"/>
      <c r="C188" s="37"/>
      <c r="D188" s="37"/>
    </row>
    <row r="189" spans="1:7" hidden="1" outlineLevel="1">
      <c r="A189" s="29" t="s">
        <v>52</v>
      </c>
      <c r="B189" s="29" t="s">
        <v>53</v>
      </c>
      <c r="C189" s="29" t="s">
        <v>61</v>
      </c>
      <c r="D189" s="29" t="s">
        <v>71</v>
      </c>
      <c r="E189" s="29" t="s">
        <v>62</v>
      </c>
    </row>
    <row r="190" spans="1:7" hidden="1" outlineLevel="1">
      <c r="A190" s="21">
        <v>1</v>
      </c>
      <c r="B190" s="19"/>
      <c r="C190" s="30"/>
      <c r="D190" s="36">
        <f>C190/$B$6</f>
        <v>0</v>
      </c>
      <c r="E190" s="19" t="s">
        <v>63</v>
      </c>
    </row>
    <row r="191" spans="1:7" hidden="1" outlineLevel="1">
      <c r="A191" s="21">
        <v>2</v>
      </c>
      <c r="B191" s="19"/>
      <c r="C191" s="30"/>
      <c r="D191" s="36">
        <f t="shared" ref="D191:D193" si="12">C191/$B$6</f>
        <v>0</v>
      </c>
      <c r="E191" s="19" t="s">
        <v>63</v>
      </c>
    </row>
    <row r="192" spans="1:7" hidden="1" outlineLevel="1">
      <c r="A192" s="21">
        <v>3</v>
      </c>
      <c r="B192" s="19"/>
      <c r="C192" s="30"/>
      <c r="D192" s="36">
        <f t="shared" si="12"/>
        <v>0</v>
      </c>
      <c r="E192" s="19" t="s">
        <v>63</v>
      </c>
    </row>
    <row r="193" spans="1:12" hidden="1" outlineLevel="1">
      <c r="A193" s="21">
        <v>4</v>
      </c>
      <c r="B193" s="19"/>
      <c r="C193" s="30"/>
      <c r="D193" s="36">
        <f t="shared" si="12"/>
        <v>0</v>
      </c>
      <c r="E193" s="19" t="s">
        <v>63</v>
      </c>
    </row>
    <row r="194" spans="1:12" hidden="1" outlineLevel="1">
      <c r="B194" s="34" t="s">
        <v>42</v>
      </c>
      <c r="C194" s="37">
        <f>SUM(C190:C193)</f>
        <v>0</v>
      </c>
      <c r="D194" s="37">
        <f>SUM(D190:D193)</f>
        <v>0</v>
      </c>
    </row>
    <row r="195" spans="1:12" hidden="1" collapsed="1">
      <c r="B195" s="34"/>
      <c r="C195" s="37"/>
      <c r="D195" s="37"/>
    </row>
    <row r="196" spans="1:12" ht="18.75" hidden="1">
      <c r="A196" s="16" t="s">
        <v>79</v>
      </c>
      <c r="B196" s="34"/>
      <c r="C196" s="37"/>
      <c r="D196" s="37"/>
    </row>
    <row r="197" spans="1:12" hidden="1" outlineLevel="1">
      <c r="A197" s="29" t="s">
        <v>52</v>
      </c>
      <c r="B197" s="29" t="s">
        <v>53</v>
      </c>
      <c r="C197" s="29" t="s">
        <v>61</v>
      </c>
      <c r="D197" s="29" t="s">
        <v>71</v>
      </c>
      <c r="E197" s="29" t="s">
        <v>62</v>
      </c>
    </row>
    <row r="198" spans="1:12" hidden="1" outlineLevel="1">
      <c r="A198" s="21">
        <v>1</v>
      </c>
      <c r="B198" s="19"/>
      <c r="C198" s="30"/>
      <c r="D198" s="36">
        <f>C198/$B$6</f>
        <v>0</v>
      </c>
      <c r="E198" s="19" t="s">
        <v>63</v>
      </c>
    </row>
    <row r="199" spans="1:12" hidden="1" outlineLevel="1">
      <c r="A199" s="21">
        <v>2</v>
      </c>
      <c r="B199" s="19"/>
      <c r="C199" s="30"/>
      <c r="D199" s="36">
        <f t="shared" ref="D199:D201" si="13">C199/$B$6</f>
        <v>0</v>
      </c>
      <c r="E199" s="19" t="s">
        <v>63</v>
      </c>
    </row>
    <row r="200" spans="1:12" hidden="1" outlineLevel="1">
      <c r="A200" s="21">
        <v>3</v>
      </c>
      <c r="B200" s="19"/>
      <c r="C200" s="30"/>
      <c r="D200" s="36">
        <f t="shared" si="13"/>
        <v>0</v>
      </c>
      <c r="E200" s="19" t="s">
        <v>63</v>
      </c>
    </row>
    <row r="201" spans="1:12" hidden="1" outlineLevel="1">
      <c r="A201" s="21">
        <v>4</v>
      </c>
      <c r="B201" s="19"/>
      <c r="C201" s="30"/>
      <c r="D201" s="36">
        <f t="shared" si="13"/>
        <v>0</v>
      </c>
      <c r="E201" s="19" t="s">
        <v>63</v>
      </c>
    </row>
    <row r="202" spans="1:12" hidden="1" outlineLevel="1">
      <c r="B202" s="34" t="s">
        <v>42</v>
      </c>
      <c r="C202" s="37">
        <f>SUM(C198:C201)</f>
        <v>0</v>
      </c>
      <c r="D202" s="37">
        <f>SUM(D198:D201)</f>
        <v>0</v>
      </c>
    </row>
    <row r="203" spans="1:12" hidden="1" collapsed="1">
      <c r="B203" s="34"/>
      <c r="C203" s="37"/>
      <c r="D203" s="37"/>
    </row>
    <row r="204" spans="1:12" ht="18.75" hidden="1">
      <c r="A204" s="16" t="s">
        <v>80</v>
      </c>
    </row>
    <row r="205" spans="1:12" ht="14.45" hidden="1" customHeight="1" outlineLevel="1">
      <c r="A205" s="29" t="s">
        <v>52</v>
      </c>
      <c r="B205" s="29" t="s">
        <v>53</v>
      </c>
      <c r="C205" s="27" t="s">
        <v>69</v>
      </c>
      <c r="D205" s="27" t="s">
        <v>70</v>
      </c>
      <c r="E205" s="29" t="s">
        <v>61</v>
      </c>
      <c r="F205" s="29" t="s">
        <v>71</v>
      </c>
      <c r="G205" s="29" t="s">
        <v>62</v>
      </c>
      <c r="J205" s="28" t="s">
        <v>81</v>
      </c>
      <c r="K205" s="28" t="s">
        <v>82</v>
      </c>
      <c r="L205" s="28" t="s">
        <v>83</v>
      </c>
    </row>
    <row r="206" spans="1:12" hidden="1" outlineLevel="1">
      <c r="A206" s="21">
        <v>1</v>
      </c>
      <c r="B206" s="19"/>
      <c r="C206" s="38"/>
      <c r="D206" s="21" t="s">
        <v>72</v>
      </c>
      <c r="E206" s="30"/>
      <c r="F206" s="36">
        <f t="shared" ref="F206:F215" si="14">E206/$B$6</f>
        <v>0</v>
      </c>
      <c r="G206" s="19"/>
      <c r="H206" t="s">
        <v>84</v>
      </c>
      <c r="J206" s="30"/>
      <c r="K206" s="30"/>
      <c r="L206" s="30"/>
    </row>
    <row r="207" spans="1:12" hidden="1" outlineLevel="1">
      <c r="A207" s="21">
        <v>2</v>
      </c>
      <c r="B207" s="19"/>
      <c r="C207" s="38"/>
      <c r="D207" s="21" t="s">
        <v>72</v>
      </c>
      <c r="E207" s="30"/>
      <c r="F207" s="36">
        <f t="shared" si="14"/>
        <v>0</v>
      </c>
      <c r="G207" s="19"/>
      <c r="H207" t="s">
        <v>84</v>
      </c>
      <c r="J207" s="30"/>
      <c r="K207" s="30"/>
      <c r="L207" s="30"/>
    </row>
    <row r="208" spans="1:12" hidden="1" outlineLevel="1">
      <c r="A208" s="21">
        <v>3</v>
      </c>
      <c r="B208" s="19"/>
      <c r="C208" s="38"/>
      <c r="D208" s="21" t="s">
        <v>72</v>
      </c>
      <c r="E208" s="30"/>
      <c r="F208" s="36">
        <f t="shared" si="14"/>
        <v>0</v>
      </c>
      <c r="G208" s="19"/>
      <c r="H208" t="s">
        <v>84</v>
      </c>
      <c r="J208" s="30"/>
      <c r="K208" s="30"/>
      <c r="L208" s="30"/>
    </row>
    <row r="209" spans="1:12" hidden="1" outlineLevel="1">
      <c r="A209" s="21">
        <v>4</v>
      </c>
      <c r="B209" s="19"/>
      <c r="C209" s="38"/>
      <c r="D209" s="21" t="s">
        <v>72</v>
      </c>
      <c r="E209" s="30"/>
      <c r="F209" s="36">
        <f t="shared" si="14"/>
        <v>0</v>
      </c>
      <c r="G209" s="19"/>
      <c r="H209" t="s">
        <v>84</v>
      </c>
      <c r="J209" s="30"/>
      <c r="K209" s="30"/>
      <c r="L209" s="30"/>
    </row>
    <row r="210" spans="1:12" hidden="1" outlineLevel="1">
      <c r="A210" s="21">
        <v>5</v>
      </c>
      <c r="B210" s="19"/>
      <c r="C210" s="38"/>
      <c r="D210" s="21" t="s">
        <v>72</v>
      </c>
      <c r="E210" s="30"/>
      <c r="F210" s="36">
        <f t="shared" si="14"/>
        <v>0</v>
      </c>
      <c r="G210" s="19"/>
      <c r="H210" t="s">
        <v>84</v>
      </c>
      <c r="J210" s="30"/>
      <c r="K210" s="30"/>
      <c r="L210" s="30"/>
    </row>
    <row r="211" spans="1:12" hidden="1" outlineLevel="1">
      <c r="A211" s="21">
        <v>6</v>
      </c>
      <c r="B211" s="19"/>
      <c r="C211" s="38"/>
      <c r="D211" s="21" t="s">
        <v>72</v>
      </c>
      <c r="E211" s="30"/>
      <c r="F211" s="36">
        <f t="shared" si="14"/>
        <v>0</v>
      </c>
      <c r="G211" s="19"/>
      <c r="H211" t="s">
        <v>84</v>
      </c>
      <c r="J211" s="30"/>
      <c r="K211" s="30"/>
      <c r="L211" s="30"/>
    </row>
    <row r="212" spans="1:12" hidden="1" outlineLevel="1">
      <c r="A212" s="21">
        <v>7</v>
      </c>
      <c r="B212" s="19"/>
      <c r="C212" s="38"/>
      <c r="D212" s="21" t="s">
        <v>72</v>
      </c>
      <c r="E212" s="30"/>
      <c r="F212" s="36">
        <f t="shared" si="14"/>
        <v>0</v>
      </c>
      <c r="G212" s="19"/>
      <c r="H212" t="s">
        <v>84</v>
      </c>
      <c r="J212" s="30"/>
      <c r="K212" s="30"/>
      <c r="L212" s="30"/>
    </row>
    <row r="213" spans="1:12" hidden="1" outlineLevel="1">
      <c r="A213" s="21">
        <v>8</v>
      </c>
      <c r="B213" s="19"/>
      <c r="C213" s="38"/>
      <c r="D213" s="21" t="s">
        <v>72</v>
      </c>
      <c r="E213" s="30"/>
      <c r="F213" s="36">
        <f t="shared" si="14"/>
        <v>0</v>
      </c>
      <c r="G213" s="19"/>
      <c r="H213" t="s">
        <v>84</v>
      </c>
      <c r="J213" s="30"/>
      <c r="K213" s="30"/>
      <c r="L213" s="30"/>
    </row>
    <row r="214" spans="1:12" hidden="1" outlineLevel="1">
      <c r="A214" s="21">
        <v>9</v>
      </c>
      <c r="B214" s="19"/>
      <c r="C214" s="38"/>
      <c r="D214" s="21" t="s">
        <v>72</v>
      </c>
      <c r="E214" s="30"/>
      <c r="F214" s="36">
        <f t="shared" si="14"/>
        <v>0</v>
      </c>
      <c r="G214" s="19"/>
      <c r="H214" t="s">
        <v>84</v>
      </c>
      <c r="J214" s="30"/>
      <c r="K214" s="30"/>
      <c r="L214" s="30"/>
    </row>
    <row r="215" spans="1:12" hidden="1" outlineLevel="1">
      <c r="A215" s="21">
        <v>10</v>
      </c>
      <c r="B215" s="19"/>
      <c r="C215" s="38"/>
      <c r="D215" s="21" t="s">
        <v>72</v>
      </c>
      <c r="E215" s="30"/>
      <c r="F215" s="36">
        <f t="shared" si="14"/>
        <v>0</v>
      </c>
      <c r="G215" s="19"/>
      <c r="H215" t="s">
        <v>84</v>
      </c>
      <c r="J215" s="30"/>
      <c r="K215" s="30"/>
      <c r="L215" s="30"/>
    </row>
    <row r="216" spans="1:12" hidden="1" outlineLevel="2">
      <c r="A216" s="21">
        <v>11</v>
      </c>
      <c r="B216" s="19"/>
      <c r="C216" s="38"/>
      <c r="D216" s="21" t="s">
        <v>72</v>
      </c>
      <c r="E216" s="36">
        <f t="shared" ref="E216:E235" si="15">F216*$B$6</f>
        <v>0</v>
      </c>
      <c r="F216" s="30"/>
      <c r="G216" s="19"/>
      <c r="H216" t="s">
        <v>85</v>
      </c>
      <c r="J216" s="30"/>
      <c r="K216" s="30"/>
      <c r="L216" s="30"/>
    </row>
    <row r="217" spans="1:12" hidden="1" outlineLevel="2">
      <c r="A217" s="21">
        <v>12</v>
      </c>
      <c r="B217" s="19"/>
      <c r="C217" s="38"/>
      <c r="D217" s="21" t="s">
        <v>72</v>
      </c>
      <c r="E217" s="36">
        <f t="shared" si="15"/>
        <v>0</v>
      </c>
      <c r="F217" s="30"/>
      <c r="G217" s="19"/>
      <c r="H217" t="s">
        <v>85</v>
      </c>
      <c r="J217" s="30"/>
      <c r="K217" s="30"/>
      <c r="L217" s="30"/>
    </row>
    <row r="218" spans="1:12" hidden="1" outlineLevel="2">
      <c r="A218" s="21">
        <v>13</v>
      </c>
      <c r="B218" s="19"/>
      <c r="C218" s="38"/>
      <c r="D218" s="21" t="s">
        <v>72</v>
      </c>
      <c r="E218" s="36">
        <f t="shared" si="15"/>
        <v>0</v>
      </c>
      <c r="F218" s="30"/>
      <c r="G218" s="19"/>
      <c r="H218" t="s">
        <v>85</v>
      </c>
      <c r="J218" s="30"/>
      <c r="K218" s="30"/>
      <c r="L218" s="30"/>
    </row>
    <row r="219" spans="1:12" hidden="1" outlineLevel="2">
      <c r="A219" s="21">
        <v>14</v>
      </c>
      <c r="B219" s="19"/>
      <c r="C219" s="38"/>
      <c r="D219" s="21" t="s">
        <v>72</v>
      </c>
      <c r="E219" s="36">
        <f t="shared" si="15"/>
        <v>0</v>
      </c>
      <c r="F219" s="30"/>
      <c r="G219" s="19"/>
      <c r="H219" t="s">
        <v>85</v>
      </c>
      <c r="J219" s="30"/>
      <c r="K219" s="30"/>
      <c r="L219" s="30"/>
    </row>
    <row r="220" spans="1:12" hidden="1" outlineLevel="2">
      <c r="A220" s="21">
        <v>15</v>
      </c>
      <c r="B220" s="19"/>
      <c r="C220" s="38"/>
      <c r="D220" s="21" t="s">
        <v>72</v>
      </c>
      <c r="E220" s="36">
        <f t="shared" si="15"/>
        <v>0</v>
      </c>
      <c r="F220" s="30"/>
      <c r="G220" s="19"/>
      <c r="H220" t="s">
        <v>85</v>
      </c>
      <c r="J220" s="30"/>
      <c r="K220" s="30"/>
      <c r="L220" s="30"/>
    </row>
    <row r="221" spans="1:12" hidden="1" outlineLevel="2">
      <c r="A221" s="21">
        <v>16</v>
      </c>
      <c r="B221" s="19"/>
      <c r="C221" s="38"/>
      <c r="D221" s="21" t="s">
        <v>72</v>
      </c>
      <c r="E221" s="36">
        <f t="shared" si="15"/>
        <v>0</v>
      </c>
      <c r="F221" s="30"/>
      <c r="G221" s="19"/>
      <c r="H221" s="40">
        <v>1099</v>
      </c>
      <c r="J221" s="41">
        <v>0</v>
      </c>
      <c r="K221" s="30"/>
      <c r="L221" s="30"/>
    </row>
    <row r="222" spans="1:12" hidden="1" outlineLevel="2">
      <c r="A222" s="21">
        <v>17</v>
      </c>
      <c r="B222" s="19"/>
      <c r="C222" s="38"/>
      <c r="D222" s="21" t="s">
        <v>72</v>
      </c>
      <c r="E222" s="36">
        <f t="shared" si="15"/>
        <v>0</v>
      </c>
      <c r="F222" s="30"/>
      <c r="G222" s="19"/>
      <c r="H222" s="40">
        <v>1099</v>
      </c>
      <c r="J222" s="41">
        <v>0</v>
      </c>
      <c r="K222" s="30"/>
      <c r="L222" s="30"/>
    </row>
    <row r="223" spans="1:12" hidden="1" outlineLevel="2">
      <c r="A223" s="21">
        <v>18</v>
      </c>
      <c r="B223" s="19"/>
      <c r="C223" s="38"/>
      <c r="D223" s="21" t="s">
        <v>72</v>
      </c>
      <c r="E223" s="36">
        <f t="shared" si="15"/>
        <v>0</v>
      </c>
      <c r="F223" s="30"/>
      <c r="G223" s="19"/>
      <c r="H223" s="40">
        <v>1099</v>
      </c>
      <c r="J223" s="41">
        <v>0</v>
      </c>
      <c r="K223" s="30"/>
      <c r="L223" s="30"/>
    </row>
    <row r="224" spans="1:12" hidden="1" outlineLevel="2">
      <c r="A224" s="21">
        <v>19</v>
      </c>
      <c r="B224" s="19"/>
      <c r="C224" s="38"/>
      <c r="D224" s="21" t="s">
        <v>72</v>
      </c>
      <c r="E224" s="36">
        <f t="shared" si="15"/>
        <v>0</v>
      </c>
      <c r="F224" s="30"/>
      <c r="G224" s="19"/>
      <c r="H224" s="40">
        <v>1099</v>
      </c>
      <c r="J224" s="41">
        <v>0</v>
      </c>
      <c r="K224" s="30"/>
      <c r="L224" s="30"/>
    </row>
    <row r="225" spans="1:12" hidden="1" outlineLevel="2">
      <c r="A225" s="21">
        <v>20</v>
      </c>
      <c r="B225" s="19"/>
      <c r="C225" s="38"/>
      <c r="D225" s="21" t="s">
        <v>72</v>
      </c>
      <c r="E225" s="36">
        <f t="shared" si="15"/>
        <v>0</v>
      </c>
      <c r="F225" s="30"/>
      <c r="G225" s="19"/>
      <c r="H225" s="40">
        <v>1099</v>
      </c>
      <c r="J225" s="41">
        <v>0</v>
      </c>
      <c r="K225" s="30"/>
      <c r="L225" s="30"/>
    </row>
    <row r="226" spans="1:12" hidden="1" outlineLevel="2">
      <c r="A226" s="21">
        <v>21</v>
      </c>
      <c r="B226" s="19"/>
      <c r="C226" s="38"/>
      <c r="D226" s="21" t="s">
        <v>72</v>
      </c>
      <c r="E226" s="36">
        <f t="shared" si="15"/>
        <v>0</v>
      </c>
      <c r="F226" s="30"/>
      <c r="G226" s="19"/>
      <c r="H226" s="40">
        <v>1099</v>
      </c>
      <c r="J226" s="41">
        <v>0</v>
      </c>
      <c r="K226" s="30"/>
      <c r="L226" s="30"/>
    </row>
    <row r="227" spans="1:12" hidden="1" outlineLevel="2">
      <c r="A227" s="21">
        <v>22</v>
      </c>
      <c r="B227" s="19"/>
      <c r="C227" s="38"/>
      <c r="D227" s="21" t="s">
        <v>72</v>
      </c>
      <c r="E227" s="36">
        <f t="shared" si="15"/>
        <v>0</v>
      </c>
      <c r="F227" s="30"/>
      <c r="G227" s="19"/>
      <c r="H227" s="40">
        <v>1099</v>
      </c>
      <c r="J227" s="41">
        <v>0</v>
      </c>
      <c r="K227" s="30"/>
      <c r="L227" s="30"/>
    </row>
    <row r="228" spans="1:12" hidden="1" outlineLevel="2">
      <c r="A228" s="21">
        <v>23</v>
      </c>
      <c r="B228" s="19"/>
      <c r="C228" s="38"/>
      <c r="D228" s="21" t="s">
        <v>72</v>
      </c>
      <c r="E228" s="36">
        <f t="shared" si="15"/>
        <v>0</v>
      </c>
      <c r="F228" s="30"/>
      <c r="G228" s="19"/>
      <c r="H228" s="40">
        <v>1099</v>
      </c>
      <c r="J228" s="41">
        <v>0</v>
      </c>
      <c r="K228" s="30"/>
      <c r="L228" s="30"/>
    </row>
    <row r="229" spans="1:12" hidden="1" outlineLevel="2">
      <c r="A229" s="21">
        <v>24</v>
      </c>
      <c r="B229" s="19"/>
      <c r="C229" s="38"/>
      <c r="D229" s="21" t="s">
        <v>72</v>
      </c>
      <c r="E229" s="36">
        <f t="shared" si="15"/>
        <v>0</v>
      </c>
      <c r="F229" s="30"/>
      <c r="G229" s="19"/>
      <c r="H229" s="40">
        <v>1099</v>
      </c>
      <c r="J229" s="41">
        <v>0</v>
      </c>
      <c r="K229" s="30"/>
      <c r="L229" s="30"/>
    </row>
    <row r="230" spans="1:12" hidden="1" outlineLevel="2">
      <c r="A230" s="21">
        <v>25</v>
      </c>
      <c r="B230" s="19"/>
      <c r="C230" s="38"/>
      <c r="D230" s="21" t="s">
        <v>72</v>
      </c>
      <c r="E230" s="36">
        <f t="shared" si="15"/>
        <v>0</v>
      </c>
      <c r="F230" s="30"/>
      <c r="G230" s="19"/>
      <c r="H230" s="40">
        <v>1099</v>
      </c>
      <c r="J230" s="41">
        <v>0</v>
      </c>
      <c r="K230" s="30"/>
      <c r="L230" s="30"/>
    </row>
    <row r="231" spans="1:12" hidden="1" outlineLevel="2">
      <c r="A231" s="21">
        <v>26</v>
      </c>
      <c r="B231" s="19"/>
      <c r="C231" s="38"/>
      <c r="D231" s="21" t="s">
        <v>72</v>
      </c>
      <c r="E231" s="36">
        <f t="shared" si="15"/>
        <v>0</v>
      </c>
      <c r="F231" s="30"/>
      <c r="G231" s="19"/>
      <c r="H231" s="40">
        <v>1099</v>
      </c>
      <c r="J231" s="41">
        <v>0</v>
      </c>
      <c r="K231" s="30"/>
      <c r="L231" s="30"/>
    </row>
    <row r="232" spans="1:12" hidden="1" outlineLevel="2">
      <c r="A232" s="21">
        <v>27</v>
      </c>
      <c r="B232" s="19"/>
      <c r="C232" s="38"/>
      <c r="D232" s="21" t="s">
        <v>72</v>
      </c>
      <c r="E232" s="36">
        <f t="shared" si="15"/>
        <v>0</v>
      </c>
      <c r="F232" s="30"/>
      <c r="G232" s="19"/>
      <c r="H232" s="40">
        <v>1099</v>
      </c>
      <c r="J232" s="41">
        <v>0</v>
      </c>
      <c r="K232" s="30"/>
      <c r="L232" s="30"/>
    </row>
    <row r="233" spans="1:12" hidden="1" outlineLevel="2">
      <c r="A233" s="21">
        <v>28</v>
      </c>
      <c r="B233" s="19"/>
      <c r="C233" s="38"/>
      <c r="D233" s="21" t="s">
        <v>72</v>
      </c>
      <c r="E233" s="36">
        <f t="shared" si="15"/>
        <v>0</v>
      </c>
      <c r="F233" s="30"/>
      <c r="G233" s="19"/>
      <c r="H233" s="40">
        <v>1099</v>
      </c>
      <c r="J233" s="41">
        <v>0</v>
      </c>
      <c r="K233" s="30"/>
      <c r="L233" s="30"/>
    </row>
    <row r="234" spans="1:12" hidden="1" outlineLevel="2">
      <c r="A234" s="21">
        <v>29</v>
      </c>
      <c r="B234" s="19"/>
      <c r="C234" s="38"/>
      <c r="D234" s="21" t="s">
        <v>72</v>
      </c>
      <c r="E234" s="36">
        <f t="shared" si="15"/>
        <v>0</v>
      </c>
      <c r="F234" s="30"/>
      <c r="G234" s="19"/>
      <c r="H234" s="40">
        <v>1099</v>
      </c>
      <c r="J234" s="41">
        <v>0</v>
      </c>
      <c r="K234" s="30"/>
      <c r="L234" s="30"/>
    </row>
    <row r="235" spans="1:12" hidden="1" outlineLevel="2">
      <c r="A235" s="21">
        <v>30</v>
      </c>
      <c r="B235" s="19"/>
      <c r="C235" s="38"/>
      <c r="D235" s="21" t="s">
        <v>72</v>
      </c>
      <c r="E235" s="36">
        <f t="shared" si="15"/>
        <v>0</v>
      </c>
      <c r="F235" s="30"/>
      <c r="G235" s="19"/>
      <c r="H235" s="40">
        <v>1099</v>
      </c>
      <c r="J235" s="41">
        <v>0</v>
      </c>
      <c r="K235" s="30"/>
      <c r="L235" s="30"/>
    </row>
    <row r="236" spans="1:12" hidden="1" outlineLevel="1" collapsed="1">
      <c r="B236" s="34" t="s">
        <v>42</v>
      </c>
      <c r="E236" s="39">
        <f>SUM(E206:E235)</f>
        <v>0</v>
      </c>
      <c r="F236" s="39">
        <f>SUM(F206:F235)</f>
        <v>0</v>
      </c>
      <c r="J236" s="39">
        <f>SUM(J206:J235)</f>
        <v>0</v>
      </c>
      <c r="K236" s="39">
        <f>SUM(K206:K235)</f>
        <v>0</v>
      </c>
    </row>
    <row r="237" spans="1:12" hidden="1" collapsed="1"/>
    <row r="238" spans="1:12" ht="18.75" hidden="1">
      <c r="A238" s="16" t="s">
        <v>86</v>
      </c>
      <c r="B238" s="34"/>
      <c r="C238" s="37"/>
      <c r="D238" s="37"/>
    </row>
    <row r="239" spans="1:12" hidden="1" outlineLevel="1">
      <c r="A239" s="29" t="s">
        <v>52</v>
      </c>
      <c r="B239" s="29" t="s">
        <v>53</v>
      </c>
      <c r="C239" s="29" t="s">
        <v>61</v>
      </c>
      <c r="D239" s="29" t="s">
        <v>71</v>
      </c>
      <c r="E239" s="29" t="s">
        <v>62</v>
      </c>
    </row>
    <row r="240" spans="1:12" hidden="1" outlineLevel="1">
      <c r="A240" s="21">
        <v>1</v>
      </c>
      <c r="B240" s="19"/>
      <c r="C240" s="36">
        <f>D240*$B$6</f>
        <v>0</v>
      </c>
      <c r="D240" s="30"/>
      <c r="E240" s="19" t="s">
        <v>63</v>
      </c>
    </row>
    <row r="241" spans="1:5" hidden="1" outlineLevel="1">
      <c r="A241" s="21">
        <v>2</v>
      </c>
      <c r="B241" s="19"/>
      <c r="C241" s="36">
        <f t="shared" ref="C241:C243" si="16">D241*$B$6</f>
        <v>0</v>
      </c>
      <c r="D241" s="30"/>
      <c r="E241" s="19" t="s">
        <v>63</v>
      </c>
    </row>
    <row r="242" spans="1:5" hidden="1" outlineLevel="1">
      <c r="A242" s="21">
        <v>3</v>
      </c>
      <c r="B242" s="19"/>
      <c r="C242" s="36">
        <f t="shared" si="16"/>
        <v>0</v>
      </c>
      <c r="D242" s="30"/>
      <c r="E242" s="19" t="s">
        <v>63</v>
      </c>
    </row>
    <row r="243" spans="1:5" hidden="1" outlineLevel="1">
      <c r="A243" s="21">
        <v>4</v>
      </c>
      <c r="B243" s="19"/>
      <c r="C243" s="36">
        <f t="shared" si="16"/>
        <v>0</v>
      </c>
      <c r="D243" s="30"/>
      <c r="E243" s="19" t="s">
        <v>63</v>
      </c>
    </row>
    <row r="244" spans="1:5" hidden="1" outlineLevel="1">
      <c r="B244" s="34" t="s">
        <v>42</v>
      </c>
      <c r="C244" s="37">
        <f>SUM(C240:C243)</f>
        <v>0</v>
      </c>
      <c r="D244" s="37">
        <f>SUM(D240:D243)</f>
        <v>0</v>
      </c>
    </row>
    <row r="245" spans="1:5" hidden="1" collapsed="1">
      <c r="B245" s="34"/>
      <c r="C245" s="37"/>
      <c r="D245" s="37"/>
    </row>
    <row r="246" spans="1:5" ht="18.75" hidden="1">
      <c r="A246" s="16" t="s">
        <v>87</v>
      </c>
      <c r="B246" s="34"/>
      <c r="C246" s="37"/>
      <c r="D246" s="37"/>
    </row>
    <row r="247" spans="1:5" hidden="1" outlineLevel="1">
      <c r="A247" s="29" t="s">
        <v>52</v>
      </c>
      <c r="B247" s="29" t="s">
        <v>53</v>
      </c>
      <c r="C247" s="29" t="s">
        <v>61</v>
      </c>
      <c r="D247" s="29" t="s">
        <v>71</v>
      </c>
      <c r="E247" s="29" t="s">
        <v>62</v>
      </c>
    </row>
    <row r="248" spans="1:5" hidden="1" outlineLevel="1">
      <c r="A248" s="21">
        <v>1</v>
      </c>
      <c r="B248" s="19"/>
      <c r="C248" s="36">
        <f>D248*$B$6</f>
        <v>0</v>
      </c>
      <c r="D248" s="30"/>
      <c r="E248" s="19" t="s">
        <v>67</v>
      </c>
    </row>
    <row r="249" spans="1:5" hidden="1" outlineLevel="1">
      <c r="A249" s="21">
        <v>2</v>
      </c>
      <c r="B249" s="19"/>
      <c r="C249" s="36">
        <f t="shared" ref="C249:C251" si="17">D249*$B$6</f>
        <v>0</v>
      </c>
      <c r="D249" s="30"/>
      <c r="E249" s="19" t="s">
        <v>67</v>
      </c>
    </row>
    <row r="250" spans="1:5" hidden="1" outlineLevel="1">
      <c r="A250" s="21">
        <v>3</v>
      </c>
      <c r="B250" s="19"/>
      <c r="C250" s="36">
        <f t="shared" si="17"/>
        <v>0</v>
      </c>
      <c r="D250" s="30"/>
      <c r="E250" s="19" t="s">
        <v>67</v>
      </c>
    </row>
    <row r="251" spans="1:5" hidden="1" outlineLevel="1">
      <c r="A251" s="21">
        <v>4</v>
      </c>
      <c r="B251" s="19"/>
      <c r="C251" s="36">
        <f t="shared" si="17"/>
        <v>0</v>
      </c>
      <c r="D251" s="30"/>
      <c r="E251" s="19" t="s">
        <v>67</v>
      </c>
    </row>
    <row r="252" spans="1:5" hidden="1" outlineLevel="1">
      <c r="B252" s="34" t="s">
        <v>42</v>
      </c>
      <c r="C252" s="37">
        <f>SUM(C248:C251)</f>
        <v>0</v>
      </c>
      <c r="D252" s="37">
        <f>SUM(D248:D251)</f>
        <v>0</v>
      </c>
    </row>
    <row r="253" spans="1:5" hidden="1" collapsed="1">
      <c r="B253" s="34"/>
      <c r="C253" s="37"/>
      <c r="D253" s="37"/>
    </row>
    <row r="254" spans="1:5" ht="18.75" hidden="1">
      <c r="A254" s="16" t="s">
        <v>88</v>
      </c>
      <c r="B254" s="34"/>
      <c r="C254" s="37"/>
      <c r="D254" s="37"/>
    </row>
    <row r="255" spans="1:5" hidden="1" outlineLevel="1">
      <c r="A255" s="29" t="s">
        <v>52</v>
      </c>
      <c r="B255" s="29" t="s">
        <v>53</v>
      </c>
      <c r="C255" s="29" t="s">
        <v>61</v>
      </c>
      <c r="D255" s="29" t="s">
        <v>71</v>
      </c>
      <c r="E255" s="29" t="s">
        <v>62</v>
      </c>
    </row>
    <row r="256" spans="1:5" hidden="1" outlineLevel="1">
      <c r="A256" s="21">
        <v>1</v>
      </c>
      <c r="B256" s="19"/>
      <c r="C256" s="30"/>
      <c r="D256" s="36">
        <f>C256/$B$6</f>
        <v>0</v>
      </c>
      <c r="E256" s="19" t="s">
        <v>89</v>
      </c>
    </row>
    <row r="257" spans="1:5" hidden="1" outlineLevel="1">
      <c r="A257" s="21">
        <v>2</v>
      </c>
      <c r="B257" s="19"/>
      <c r="C257" s="30"/>
      <c r="D257" s="36">
        <f>C257/$B$6</f>
        <v>0</v>
      </c>
      <c r="E257" s="19" t="s">
        <v>89</v>
      </c>
    </row>
    <row r="258" spans="1:5" hidden="1" outlineLevel="1">
      <c r="A258" s="21">
        <v>3</v>
      </c>
      <c r="B258" s="19"/>
      <c r="C258" s="36">
        <f t="shared" ref="C258:C259" si="18">D258*$B$6</f>
        <v>0</v>
      </c>
      <c r="D258" s="30"/>
      <c r="E258" s="19" t="s">
        <v>89</v>
      </c>
    </row>
    <row r="259" spans="1:5" hidden="1" outlineLevel="1">
      <c r="A259" s="21">
        <v>4</v>
      </c>
      <c r="B259" s="19"/>
      <c r="C259" s="36">
        <f t="shared" si="18"/>
        <v>0</v>
      </c>
      <c r="D259" s="30"/>
      <c r="E259" s="19" t="s">
        <v>89</v>
      </c>
    </row>
    <row r="260" spans="1:5" hidden="1" outlineLevel="1">
      <c r="B260" s="34" t="s">
        <v>42</v>
      </c>
      <c r="C260" s="37">
        <f>SUM(C256:C259)</f>
        <v>0</v>
      </c>
      <c r="D260" s="37">
        <f>SUM(D256:D259)</f>
        <v>0</v>
      </c>
    </row>
    <row r="261" spans="1:5" hidden="1" collapsed="1">
      <c r="B261" s="34"/>
      <c r="C261" s="37"/>
      <c r="D261" s="37"/>
    </row>
    <row r="262" spans="1:5" ht="18.75" hidden="1">
      <c r="A262" s="16" t="s">
        <v>90</v>
      </c>
    </row>
    <row r="263" spans="1:5" ht="18.75" hidden="1" outlineLevel="1">
      <c r="A263" s="16"/>
      <c r="B263" s="27" t="s">
        <v>70</v>
      </c>
      <c r="C263" s="28" t="s">
        <v>61</v>
      </c>
      <c r="D263" s="28" t="s">
        <v>71</v>
      </c>
      <c r="E263" s="28" t="s">
        <v>62</v>
      </c>
    </row>
    <row r="264" spans="1:5" hidden="1" outlineLevel="1">
      <c r="B264" s="42" t="s">
        <v>91</v>
      </c>
      <c r="C264" s="41">
        <v>0</v>
      </c>
      <c r="D264" s="41">
        <v>0</v>
      </c>
      <c r="E264" s="21" t="s">
        <v>63</v>
      </c>
    </row>
    <row r="265" spans="1:5" hidden="1" outlineLevel="1">
      <c r="B265" s="42" t="s">
        <v>91</v>
      </c>
      <c r="C265" s="41">
        <v>0</v>
      </c>
      <c r="D265" s="41">
        <v>0</v>
      </c>
      <c r="E265" s="21" t="s">
        <v>67</v>
      </c>
    </row>
    <row r="266" spans="1:5" hidden="1" outlineLevel="1">
      <c r="B266" t="s">
        <v>42</v>
      </c>
      <c r="C266" s="39">
        <f>SUM(C264:C265)</f>
        <v>0</v>
      </c>
      <c r="D266" s="39">
        <f>SUM(D264:D265)</f>
        <v>0</v>
      </c>
    </row>
    <row r="267" spans="1:5" hidden="1" collapsed="1"/>
    <row r="268" spans="1:5" ht="18.75" hidden="1">
      <c r="A268" s="16" t="s">
        <v>92</v>
      </c>
    </row>
    <row r="269" spans="1:5" ht="18.75" hidden="1" outlineLevel="1">
      <c r="A269" s="16"/>
      <c r="B269" s="27" t="s">
        <v>70</v>
      </c>
      <c r="C269" s="29" t="s">
        <v>61</v>
      </c>
      <c r="D269" s="29" t="s">
        <v>71</v>
      </c>
      <c r="E269" s="29" t="s">
        <v>62</v>
      </c>
    </row>
    <row r="270" spans="1:5" hidden="1" outlineLevel="1">
      <c r="B270" s="42" t="s">
        <v>93</v>
      </c>
      <c r="C270" s="36">
        <v>0</v>
      </c>
      <c r="D270" s="36" t="e">
        <v>#DIV/0!</v>
      </c>
      <c r="E270" s="19" t="s">
        <v>63</v>
      </c>
    </row>
    <row r="271" spans="1:5" hidden="1" outlineLevel="1">
      <c r="B271" s="42" t="s">
        <v>94</v>
      </c>
      <c r="C271" s="36">
        <v>0</v>
      </c>
      <c r="D271" s="36" t="e">
        <v>#DIV/0!</v>
      </c>
      <c r="E271" s="19" t="s">
        <v>63</v>
      </c>
    </row>
    <row r="272" spans="1:5" hidden="1" outlineLevel="1">
      <c r="B272" t="s">
        <v>42</v>
      </c>
      <c r="C272" s="43">
        <f>SUM(C270:C271)</f>
        <v>0</v>
      </c>
      <c r="D272" s="43" t="e">
        <f>SUM(D270:D271)</f>
        <v>#DIV/0!</v>
      </c>
    </row>
    <row r="273" spans="1:5" hidden="1" collapsed="1"/>
    <row r="274" spans="1:5" ht="18.75" hidden="1">
      <c r="A274" s="16" t="s">
        <v>95</v>
      </c>
    </row>
    <row r="275" spans="1:5" ht="18.75" hidden="1" outlineLevel="1">
      <c r="A275" s="16"/>
      <c r="B275" s="27" t="s">
        <v>70</v>
      </c>
      <c r="C275" s="28" t="s">
        <v>61</v>
      </c>
      <c r="D275" s="28" t="s">
        <v>71</v>
      </c>
      <c r="E275" s="28" t="s">
        <v>62</v>
      </c>
    </row>
    <row r="276" spans="1:5" hidden="1" outlineLevel="1">
      <c r="B276" s="42" t="s">
        <v>96</v>
      </c>
      <c r="C276" s="41">
        <v>0</v>
      </c>
      <c r="D276" s="41" t="e">
        <v>#DIV/0!</v>
      </c>
      <c r="E276" s="19" t="s">
        <v>63</v>
      </c>
    </row>
    <row r="277" spans="1:5" hidden="1" outlineLevel="1">
      <c r="B277" s="42" t="s">
        <v>97</v>
      </c>
      <c r="C277" s="41">
        <v>0</v>
      </c>
      <c r="D277" s="36" t="e">
        <v>#DIV/0!</v>
      </c>
      <c r="E277" s="19" t="s">
        <v>63</v>
      </c>
    </row>
    <row r="278" spans="1:5" hidden="1" outlineLevel="1">
      <c r="B278" s="42" t="s">
        <v>98</v>
      </c>
      <c r="C278" s="41">
        <v>0</v>
      </c>
      <c r="D278" s="36" t="e">
        <v>#DIV/0!</v>
      </c>
      <c r="E278" s="19" t="s">
        <v>63</v>
      </c>
    </row>
    <row r="279" spans="1:5" hidden="1" outlineLevel="1">
      <c r="B279" s="42" t="s">
        <v>99</v>
      </c>
      <c r="C279" s="41">
        <v>0</v>
      </c>
      <c r="D279" s="36" t="e">
        <v>#DIV/0!</v>
      </c>
      <c r="E279" s="19" t="s">
        <v>63</v>
      </c>
    </row>
    <row r="280" spans="1:5" hidden="1" outlineLevel="1">
      <c r="B280" s="42" t="s">
        <v>100</v>
      </c>
      <c r="C280" s="41">
        <v>0</v>
      </c>
      <c r="D280" s="36" t="e">
        <v>#DIV/0!</v>
      </c>
      <c r="E280" s="19" t="s">
        <v>63</v>
      </c>
    </row>
    <row r="281" spans="1:5" hidden="1" outlineLevel="1">
      <c r="B281" t="s">
        <v>42</v>
      </c>
      <c r="C281" s="43">
        <f>SUM(C276:C280)</f>
        <v>0</v>
      </c>
      <c r="D281" s="43" t="e">
        <f>SUM(D276:D280)</f>
        <v>#DIV/0!</v>
      </c>
    </row>
    <row r="282" spans="1:5" hidden="1" collapsed="1"/>
    <row r="283" spans="1:5" ht="18.75" hidden="1">
      <c r="A283" s="16" t="s">
        <v>101</v>
      </c>
    </row>
    <row r="284" spans="1:5" ht="18.75" hidden="1" outlineLevel="1">
      <c r="A284" s="16"/>
      <c r="B284" s="27" t="s">
        <v>70</v>
      </c>
      <c r="C284" s="28" t="s">
        <v>61</v>
      </c>
      <c r="D284" s="28" t="s">
        <v>71</v>
      </c>
      <c r="E284" s="28" t="s">
        <v>62</v>
      </c>
    </row>
    <row r="285" spans="1:5" hidden="1" outlineLevel="1">
      <c r="B285" s="42" t="s">
        <v>102</v>
      </c>
      <c r="C285" s="41">
        <v>0</v>
      </c>
      <c r="D285" s="41" t="e">
        <v>#DIV/0!</v>
      </c>
      <c r="E285" s="19" t="s">
        <v>63</v>
      </c>
    </row>
    <row r="286" spans="1:5" hidden="1" outlineLevel="1">
      <c r="B286" s="42" t="s">
        <v>103</v>
      </c>
      <c r="C286" s="41">
        <v>0</v>
      </c>
      <c r="D286" s="41" t="e">
        <v>#DIV/0!</v>
      </c>
      <c r="E286" s="19" t="s">
        <v>63</v>
      </c>
    </row>
    <row r="287" spans="1:5" hidden="1" outlineLevel="1">
      <c r="B287" t="s">
        <v>42</v>
      </c>
      <c r="C287" s="43">
        <f>SUM(C285:C286)</f>
        <v>0</v>
      </c>
      <c r="D287" s="43" t="e">
        <f>SUM(D285:D286)</f>
        <v>#DIV/0!</v>
      </c>
    </row>
    <row r="288" spans="1:5" hidden="1" collapsed="1"/>
    <row r="289" spans="1:5" ht="18.75" hidden="1">
      <c r="A289" s="16" t="s">
        <v>104</v>
      </c>
    </row>
    <row r="290" spans="1:5" ht="18.75" hidden="1" outlineLevel="1">
      <c r="A290" s="16"/>
      <c r="B290" s="27" t="s">
        <v>70</v>
      </c>
      <c r="C290" s="29" t="s">
        <v>61</v>
      </c>
      <c r="D290" s="29" t="s">
        <v>71</v>
      </c>
      <c r="E290" s="29" t="s">
        <v>62</v>
      </c>
    </row>
    <row r="291" spans="1:5" hidden="1" outlineLevel="1">
      <c r="B291" t="s">
        <v>105</v>
      </c>
      <c r="C291" s="30"/>
      <c r="D291" s="36">
        <f>C291/$B$6</f>
        <v>0</v>
      </c>
      <c r="E291" s="19" t="s">
        <v>63</v>
      </c>
    </row>
    <row r="292" spans="1:5" hidden="1" outlineLevel="1">
      <c r="B292" t="s">
        <v>106</v>
      </c>
      <c r="C292" s="30"/>
      <c r="D292" s="36">
        <f t="shared" ref="D292:D293" si="19">C292/$B$6</f>
        <v>0</v>
      </c>
      <c r="E292" s="19" t="s">
        <v>63</v>
      </c>
    </row>
    <row r="293" spans="1:5" hidden="1" outlineLevel="1">
      <c r="B293" t="s">
        <v>107</v>
      </c>
      <c r="C293" s="30"/>
      <c r="D293" s="36">
        <f t="shared" si="19"/>
        <v>0</v>
      </c>
      <c r="E293" s="19" t="s">
        <v>63</v>
      </c>
    </row>
    <row r="294" spans="1:5" hidden="1" outlineLevel="1">
      <c r="B294" t="s">
        <v>108</v>
      </c>
      <c r="C294" s="36">
        <f>D294*$B$6</f>
        <v>0</v>
      </c>
      <c r="D294" s="30"/>
      <c r="E294" s="19" t="s">
        <v>67</v>
      </c>
    </row>
    <row r="295" spans="1:5" hidden="1" outlineLevel="1">
      <c r="B295" t="s">
        <v>109</v>
      </c>
      <c r="C295" s="36">
        <f t="shared" ref="C295:C296" si="20">D295*$B$6</f>
        <v>0</v>
      </c>
      <c r="D295" s="30"/>
      <c r="E295" s="19" t="s">
        <v>67</v>
      </c>
    </row>
    <row r="296" spans="1:5" hidden="1" outlineLevel="1">
      <c r="B296" t="s">
        <v>110</v>
      </c>
      <c r="C296" s="36">
        <f t="shared" si="20"/>
        <v>0</v>
      </c>
      <c r="D296" s="30"/>
      <c r="E296" s="19" t="s">
        <v>67</v>
      </c>
    </row>
    <row r="297" spans="1:5" hidden="1" outlineLevel="1">
      <c r="B297" t="s">
        <v>42</v>
      </c>
      <c r="C297" s="43">
        <f>SUM(C291:C296)</f>
        <v>0</v>
      </c>
      <c r="D297" s="43">
        <f>SUM(D291:D296)</f>
        <v>0</v>
      </c>
    </row>
    <row r="298" spans="1:5" hidden="1" collapsed="1"/>
    <row r="299" spans="1:5" hidden="1"/>
    <row r="300" spans="1:5" hidden="1"/>
    <row r="301" spans="1:5" ht="31.5" hidden="1">
      <c r="A301" s="44" t="s">
        <v>111</v>
      </c>
    </row>
    <row r="302" spans="1:5" ht="14.45" hidden="1" customHeight="1">
      <c r="B302" s="45"/>
      <c r="C302" s="46" t="s">
        <v>112</v>
      </c>
      <c r="D302" s="45"/>
      <c r="E302" s="46" t="s">
        <v>113</v>
      </c>
    </row>
    <row r="303" spans="1:5" ht="14.45" hidden="1" customHeight="1">
      <c r="B303" s="47" t="s">
        <v>114</v>
      </c>
      <c r="C303" s="48">
        <f>C138</f>
        <v>0</v>
      </c>
      <c r="D303" s="47" t="s">
        <v>115</v>
      </c>
      <c r="E303" s="48">
        <f>D138</f>
        <v>0</v>
      </c>
    </row>
    <row r="304" spans="1:5" ht="14.45" hidden="1" customHeight="1">
      <c r="B304" s="47" t="s">
        <v>116</v>
      </c>
      <c r="C304" s="48">
        <f>C154</f>
        <v>0</v>
      </c>
      <c r="D304" s="47" t="s">
        <v>117</v>
      </c>
      <c r="E304" s="48">
        <v>0</v>
      </c>
    </row>
    <row r="305" spans="2:6" ht="14.45" hidden="1" customHeight="1">
      <c r="B305" s="47" t="s">
        <v>118</v>
      </c>
      <c r="C305" s="48">
        <f>C162</f>
        <v>0</v>
      </c>
      <c r="D305" s="47" t="s">
        <v>119</v>
      </c>
      <c r="E305" s="48">
        <v>0</v>
      </c>
    </row>
    <row r="306" spans="2:6" ht="14.45" hidden="1" customHeight="1">
      <c r="B306" s="47" t="s">
        <v>120</v>
      </c>
      <c r="C306" s="48">
        <v>0</v>
      </c>
      <c r="D306" s="47" t="s">
        <v>121</v>
      </c>
      <c r="E306" s="49"/>
    </row>
    <row r="307" spans="2:6" ht="14.45" hidden="1" customHeight="1">
      <c r="B307" s="47" t="s">
        <v>122</v>
      </c>
      <c r="C307" s="48">
        <f>C178</f>
        <v>0</v>
      </c>
      <c r="D307" s="47" t="s">
        <v>123</v>
      </c>
      <c r="E307" s="48">
        <v>0</v>
      </c>
    </row>
    <row r="308" spans="2:6" ht="14.45" hidden="1" customHeight="1">
      <c r="B308" s="50" t="s">
        <v>124</v>
      </c>
      <c r="C308" s="48">
        <v>0</v>
      </c>
      <c r="D308" s="47" t="s">
        <v>125</v>
      </c>
      <c r="E308" s="51">
        <f>D244*0.85</f>
        <v>0</v>
      </c>
      <c r="F308" t="s">
        <v>126</v>
      </c>
    </row>
    <row r="309" spans="2:6" ht="14.45" hidden="1" customHeight="1">
      <c r="B309" s="50" t="s">
        <v>127</v>
      </c>
      <c r="C309" s="48">
        <v>0</v>
      </c>
      <c r="D309" s="47" t="s">
        <v>128</v>
      </c>
      <c r="E309" s="48">
        <f>D266</f>
        <v>0</v>
      </c>
    </row>
    <row r="310" spans="2:6" ht="14.45" hidden="1" customHeight="1">
      <c r="B310" s="47" t="s">
        <v>129</v>
      </c>
      <c r="C310" s="48">
        <v>0</v>
      </c>
      <c r="D310" s="47" t="s">
        <v>47</v>
      </c>
      <c r="E310" s="48" t="e">
        <v>#DIV/0!</v>
      </c>
    </row>
    <row r="311" spans="2:6" ht="14.45" hidden="1" customHeight="1">
      <c r="B311" s="47" t="s">
        <v>130</v>
      </c>
      <c r="C311" s="48">
        <v>0</v>
      </c>
      <c r="D311" s="47" t="s">
        <v>47</v>
      </c>
      <c r="E311" s="49"/>
      <c r="F311" t="s">
        <v>131</v>
      </c>
    </row>
    <row r="312" spans="2:6" ht="14.45" hidden="1" customHeight="1">
      <c r="B312" s="47" t="s">
        <v>95</v>
      </c>
      <c r="C312" s="48">
        <v>0</v>
      </c>
      <c r="D312" s="47" t="s">
        <v>132</v>
      </c>
      <c r="E312" s="49"/>
    </row>
    <row r="313" spans="2:6" ht="14.45" hidden="1" customHeight="1">
      <c r="B313" s="47" t="s">
        <v>133</v>
      </c>
      <c r="C313" s="48">
        <v>0</v>
      </c>
      <c r="D313" s="47"/>
      <c r="E313" s="48"/>
    </row>
    <row r="314" spans="2:6" ht="14.45" hidden="1" customHeight="1">
      <c r="B314" s="47" t="s">
        <v>134</v>
      </c>
      <c r="C314" s="48">
        <f>C202</f>
        <v>0</v>
      </c>
      <c r="D314" s="47"/>
      <c r="E314" s="48"/>
    </row>
    <row r="315" spans="2:6" ht="14.45" hidden="1" customHeight="1">
      <c r="B315" s="47" t="s">
        <v>47</v>
      </c>
      <c r="C315" s="51">
        <v>0</v>
      </c>
      <c r="D315" s="47"/>
      <c r="E315" s="48"/>
    </row>
    <row r="316" spans="2:6" ht="14.45" hidden="1" customHeight="1">
      <c r="B316" s="47" t="s">
        <v>135</v>
      </c>
      <c r="C316" s="48">
        <v>0</v>
      </c>
      <c r="D316" s="47"/>
      <c r="E316" s="48"/>
    </row>
    <row r="317" spans="2:6" ht="14.45" hidden="1" customHeight="1">
      <c r="B317" s="47" t="s">
        <v>136</v>
      </c>
      <c r="C317" s="49"/>
      <c r="D317" s="47"/>
      <c r="E317" s="48"/>
    </row>
    <row r="318" spans="2:6" ht="14.45" hidden="1" customHeight="1">
      <c r="B318" s="52" t="s">
        <v>42</v>
      </c>
      <c r="C318" s="53">
        <f>SUM(C303:C317)</f>
        <v>0</v>
      </c>
      <c r="D318" s="52" t="s">
        <v>42</v>
      </c>
      <c r="E318" s="53" t="e">
        <f>SUM(E303:E317)</f>
        <v>#DIV/0!</v>
      </c>
    </row>
    <row r="319" spans="2:6" ht="14.45" hidden="1" customHeight="1">
      <c r="B319" s="47" t="s">
        <v>137</v>
      </c>
      <c r="C319" s="54"/>
      <c r="D319" s="47" t="s">
        <v>138</v>
      </c>
      <c r="E319" s="49"/>
    </row>
    <row r="320" spans="2:6" ht="14.45" hidden="1" customHeight="1">
      <c r="B320" s="47" t="s">
        <v>139</v>
      </c>
      <c r="C320" s="54"/>
      <c r="D320" s="47"/>
      <c r="E320" s="48"/>
    </row>
    <row r="321" spans="2:5" ht="14.45" hidden="1" customHeight="1" thickBot="1">
      <c r="B321" s="52" t="s">
        <v>140</v>
      </c>
      <c r="C321" s="55">
        <f>C318-C319-C320</f>
        <v>0</v>
      </c>
      <c r="D321" s="52" t="s">
        <v>140</v>
      </c>
      <c r="E321" s="55" t="e">
        <f>E318-E319</f>
        <v>#DIV/0!</v>
      </c>
    </row>
    <row r="322" spans="2:5" ht="15.75" hidden="1" thickBot="1">
      <c r="B322" s="56"/>
      <c r="C322" s="57"/>
      <c r="D322" s="58"/>
      <c r="E322" s="59"/>
    </row>
    <row r="323" spans="2:5" hidden="1">
      <c r="C323" s="60"/>
      <c r="D323" s="60"/>
    </row>
    <row r="324" spans="2:5" hidden="1">
      <c r="B324" s="27" t="s">
        <v>62</v>
      </c>
      <c r="C324" s="29" t="s">
        <v>141</v>
      </c>
      <c r="D324" s="29" t="s">
        <v>142</v>
      </c>
    </row>
    <row r="325" spans="2:5" hidden="1">
      <c r="B325" s="34" t="s">
        <v>63</v>
      </c>
      <c r="C325" s="60">
        <v>0</v>
      </c>
      <c r="D325" s="61" t="e">
        <v>#DIV/0!</v>
      </c>
    </row>
    <row r="326" spans="2:5" hidden="1">
      <c r="B326" s="34" t="s">
        <v>67</v>
      </c>
      <c r="C326" s="60">
        <v>0</v>
      </c>
      <c r="D326" s="61">
        <v>0</v>
      </c>
    </row>
    <row r="327" spans="2:5" hidden="1">
      <c r="B327" s="34" t="s">
        <v>89</v>
      </c>
      <c r="C327" s="60">
        <v>0</v>
      </c>
      <c r="D327" s="61">
        <v>0</v>
      </c>
    </row>
    <row r="328" spans="2:5" ht="15.75" hidden="1" thickBot="1">
      <c r="B328" s="34" t="s">
        <v>42</v>
      </c>
      <c r="C328" s="62">
        <f>SUM(C325:C327)</f>
        <v>0</v>
      </c>
      <c r="D328" s="62" t="e">
        <f>SUM(D325:D327)</f>
        <v>#DIV/0!</v>
      </c>
    </row>
    <row r="329" spans="2:5" hidden="1"/>
    <row r="330" spans="2:5" ht="15.75" hidden="1" thickBot="1">
      <c r="B330" s="34" t="s">
        <v>143</v>
      </c>
      <c r="C330" s="63">
        <f>C318-C328</f>
        <v>0</v>
      </c>
      <c r="D330" s="63" t="e">
        <f>E318-D328</f>
        <v>#DIV/0!</v>
      </c>
    </row>
    <row r="331" spans="2:5" hidden="1"/>
    <row r="332" spans="2:5" hidden="1"/>
    <row r="333" spans="2:5" hidden="1"/>
  </sheetData>
  <mergeCells count="8">
    <mergeCell ref="E46:F48"/>
    <mergeCell ref="B51:C53"/>
    <mergeCell ref="B18:C20"/>
    <mergeCell ref="B26:C28"/>
    <mergeCell ref="B31:C33"/>
    <mergeCell ref="B36:C38"/>
    <mergeCell ref="B41:C43"/>
    <mergeCell ref="B46:C48"/>
  </mergeCells>
  <hyperlinks>
    <hyperlink ref="B270" location="'Business #1'!A1" display="Business #1" xr:uid="{C808C68B-D429-42D9-8B15-1A5E9BFAB867}"/>
    <hyperlink ref="B264" location="'Capital Gains'!A1" display="Capital Gains Tab" xr:uid="{657AA3D8-A62D-4C96-AA68-479CA077DAE2}"/>
    <hyperlink ref="B265" location="'Capital Gains'!A1" display="Capital Gains Tab" xr:uid="{1ADF784F-79E8-4664-9BA4-07C7A80EF011}"/>
    <hyperlink ref="B271" location="'Business #2'!A1" display="Business #2" xr:uid="{911CB665-E43A-44D6-A95F-E427EB816413}"/>
    <hyperlink ref="B276" location="'Rental #1'!A1" display="Rental #1" xr:uid="{5E02B0AC-0D20-4ECE-AF7F-E934DA9AD3BB}"/>
    <hyperlink ref="B277" location="'Rental #2'!A1" display="Rental #2" xr:uid="{89D5B786-CBA6-437D-9282-177F0B13C401}"/>
    <hyperlink ref="B278" location="'Rental #3'!A1" display="Rental #3" xr:uid="{01FA0CA5-5555-4B1E-BACB-6A4B67578A66}"/>
    <hyperlink ref="B279" location="'Rental #4'!A1" display="Rental #4" xr:uid="{8E203936-86A7-4438-BD4B-E8FF49941E5C}"/>
    <hyperlink ref="B280" location="'Rental #5'!A1" display="Rental #5" xr:uid="{E0ACC655-284C-4297-A114-D0F1A706DC17}"/>
    <hyperlink ref="B285" location="'Farm #1'!A1" display="Farm #1" xr:uid="{028B3B39-89C9-4D89-B0ED-212ABFC75772}"/>
    <hyperlink ref="B286" location="'Farm #2'!A1" display="Farm #2" xr:uid="{5F23B992-1581-4208-B7A2-F655C2096775}"/>
    <hyperlink ref="A71" r:id="rId1" xr:uid="{4C4D3411-5002-4B95-ADC8-1B04D13F342D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Achen, CPA,CA, TEP</dc:creator>
  <cp:keywords/>
  <dc:description/>
  <cp:lastModifiedBy/>
  <cp:revision/>
  <dcterms:created xsi:type="dcterms:W3CDTF">2024-01-26T15:53:23Z</dcterms:created>
  <dcterms:modified xsi:type="dcterms:W3CDTF">2026-02-27T23:33:03Z</dcterms:modified>
  <cp:category/>
  <cp:contentStatus/>
</cp:coreProperties>
</file>